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БЮДЖЕТ НСО\БЮДЖЕТ 2026-2028\ДОПОЛНИТЕЛЬНЫЕ МАТЕРИАЛЫ\в соотв. с ч. 1 ст. 18\Методики и расчеты МБТ\181\"/>
    </mc:Choice>
  </mc:AlternateContent>
  <bookViews>
    <workbookView xWindow="0" yWindow="0" windowWidth="10710" windowHeight="9480" activeTab="1"/>
  </bookViews>
  <sheets>
    <sheet name="Дотация и субвенция" sheetId="1" r:id="rId1"/>
    <sheet name="Субсидия" sheetId="2" r:id="rId2"/>
    <sheet name="Преференции" sheetId="3" r:id="rId3"/>
    <sheet name="Преобразование" sheetId="4" r:id="rId4"/>
  </sheets>
  <definedNames>
    <definedName name="_xlnm._FilterDatabase" localSheetId="1" hidden="1">Субсидия!$A$6:$S$389</definedName>
    <definedName name="_xlnm.Print_Titles" localSheetId="0">'Дотация и субвенция'!$9:$11</definedName>
    <definedName name="_xlnm.Print_Titles" localSheetId="2">Преференции!$A:$A</definedName>
    <definedName name="_xlnm.Print_Titles" localSheetId="1">Субсидия!$4:$6</definedName>
    <definedName name="_xlnm.Print_Area" localSheetId="0">'Дотация и субвенция'!$A$1:$AC$397</definedName>
    <definedName name="_xlnm.Print_Area" localSheetId="3">Преобразование!$A$1:$D$23</definedName>
    <definedName name="_xlnm.Print_Area" localSheetId="2">Преференции!$A$1:$AQ$43</definedName>
    <definedName name="_xlnm.Print_Area" localSheetId="1">Субсидия!$A$1:$S$389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4" l="1"/>
  <c r="C16" i="4"/>
  <c r="D16" i="4" l="1"/>
  <c r="AB392" i="1"/>
  <c r="AB391" i="1"/>
  <c r="AB388" i="1"/>
  <c r="AB387" i="1" l="1"/>
</calcChain>
</file>

<file path=xl/sharedStrings.xml><?xml version="1.0" encoding="utf-8"?>
<sst xmlns="http://schemas.openxmlformats.org/spreadsheetml/2006/main" count="975" uniqueCount="475">
  <si>
    <t>Расчет произведен в соответствии с :
1) методикой распределения дотаций на выравнивание бюджетной обеспеченности в Новосибирской области, утвержденной приложением № 1 к Закону Новосибирской области от 07.11.2011 № 132-ОЗ (ред. от 06.05.2022);
2) методикой расчета субвенций бюджетам муниципальных районов из областного бюджета Новосибирской области на осуществление отдельных государственных полномочий по расчету и предоставлению дотаций поселениям на выравнивание бюджетной обеспеченности, утвержденной приложением № 1 к Закону Новосибирской области от 02.11.2009 № 400-ОЗ (ред. от 10.11.2020).</t>
  </si>
  <si>
    <t>Нормативная расчетная обеспеченность (НБОj)</t>
  </si>
  <si>
    <t>Коэффициент стоимостных пропорций  расходных обязательств</t>
  </si>
  <si>
    <t xml:space="preserve">Коэффициент изменения состава и стоимости полномочий </t>
  </si>
  <si>
    <t>Критерий выравнивания расчетной бюджетной обеспеченности (УБОз)</t>
  </si>
  <si>
    <t xml:space="preserve">Муниципального района (НБОмр) </t>
  </si>
  <si>
    <t>0,67</t>
  </si>
  <si>
    <t>1,000</t>
  </si>
  <si>
    <t>Поселения (НБОп)</t>
  </si>
  <si>
    <t>0,33</t>
  </si>
  <si>
    <t>Городского округа (НБОго)</t>
  </si>
  <si>
    <t>Муниципального округа (НБОмо)</t>
  </si>
  <si>
    <t xml:space="preserve">Наименование муниципальных образований </t>
  </si>
  <si>
    <t>Численность жителей, ЧЖ</t>
  </si>
  <si>
    <t>Общая площадь МР, кв.км.(Siмр)</t>
  </si>
  <si>
    <t>Налоговые доходы, учтенные при планировании (Дi)</t>
  </si>
  <si>
    <t>Темп роста доходов, принятый для расчета</t>
  </si>
  <si>
    <t>Скорректированные налоговые доходы (Дi1)</t>
  </si>
  <si>
    <t>Бюджетная обеспеченность (БОi)</t>
  </si>
  <si>
    <t>Уровень бюджетной обеспеченности (УБОi)</t>
  </si>
  <si>
    <t>КВ - УБОi</t>
  </si>
  <si>
    <t>Потребность в дотации (до принятия КПН) (тыс.рублей)</t>
  </si>
  <si>
    <t>К-т плотности населения по МР+МО (КПНi)</t>
  </si>
  <si>
    <t>Потребность в дотации в соответствии с Методикой (Пi) (тыс.рублей)</t>
  </si>
  <si>
    <t>Замена дотации на дополнительный норматив отчислений от НДФЛ</t>
  </si>
  <si>
    <t>Сумма дотации на 2026 год с учетом замены</t>
  </si>
  <si>
    <t>Сумма дотации на 2026 год с учетом допнорматива утвержденная в бюджете на 2025 - 2027 годы</t>
  </si>
  <si>
    <t>Восстановление дотации до утвержденного размера на 2026 год</t>
  </si>
  <si>
    <t>Дотация на 2026 год после восстановления до размера 2026 года, утвержденного в бюджете на 2025 - 2027 год</t>
  </si>
  <si>
    <t>на 2025 год</t>
  </si>
  <si>
    <t>на 2026 год</t>
  </si>
  <si>
    <t xml:space="preserve">Темп роста доходов </t>
  </si>
  <si>
    <t>Муниципальные районы, муниципальные округа</t>
  </si>
  <si>
    <t>Поселения, городские округа</t>
  </si>
  <si>
    <t>Поселения, городские округа (Пij)</t>
  </si>
  <si>
    <t>Всего</t>
  </si>
  <si>
    <t>11=9/НБО</t>
  </si>
  <si>
    <t>12=КВ-10</t>
  </si>
  <si>
    <t>13=КВ-11</t>
  </si>
  <si>
    <t>14=НБО*2*12</t>
  </si>
  <si>
    <t>15=НБО*2*13</t>
  </si>
  <si>
    <t>23=21-22</t>
  </si>
  <si>
    <t>26=23+25</t>
  </si>
  <si>
    <t>Баганский район</t>
  </si>
  <si>
    <t>Андреевский сельсовет</t>
  </si>
  <si>
    <t>Баганский сельсовет</t>
  </si>
  <si>
    <t>Ивановский сельсовет</t>
  </si>
  <si>
    <t>Казанский сельсовет</t>
  </si>
  <si>
    <t>Кузнецовский сельсовет</t>
  </si>
  <si>
    <t>Лозовской сельсовет</t>
  </si>
  <si>
    <t>Мироновский сельсовет</t>
  </si>
  <si>
    <t>Палецкий сельсовет</t>
  </si>
  <si>
    <t>Савкинский сельсовет</t>
  </si>
  <si>
    <t>Муниципальный район</t>
  </si>
  <si>
    <t>Барабинский район</t>
  </si>
  <si>
    <t>г. Барабинск</t>
  </si>
  <si>
    <t>Зюзинский сельсовет</t>
  </si>
  <si>
    <t>Козловский сельсовет</t>
  </si>
  <si>
    <t>Межозерный сельсовет</t>
  </si>
  <si>
    <t>Новониколаевский сельсовет</t>
  </si>
  <si>
    <t>Новоспасский сельсовет</t>
  </si>
  <si>
    <t>Новочановский сельсовет</t>
  </si>
  <si>
    <t>Новоярковский сельсовет</t>
  </si>
  <si>
    <t>Таскаевский сельсовет</t>
  </si>
  <si>
    <t>Устьянцевский сельсовет</t>
  </si>
  <si>
    <t>Шубинский сельсовет</t>
  </si>
  <si>
    <t>Щербаковский сельсовет</t>
  </si>
  <si>
    <t>Болотнинский район</t>
  </si>
  <si>
    <t>г.Болотное</t>
  </si>
  <si>
    <t>Ачинский сельсовет</t>
  </si>
  <si>
    <t>Байкальский сельсовет</t>
  </si>
  <si>
    <t>Баратаевский сельсовет</t>
  </si>
  <si>
    <t>Боровской сельсовет</t>
  </si>
  <si>
    <t>Варламовский сельсовет</t>
  </si>
  <si>
    <t>Дивинский сельсовет</t>
  </si>
  <si>
    <t>Егоровский сельсовет</t>
  </si>
  <si>
    <t>Зудовский сельсовет</t>
  </si>
  <si>
    <t>Карасевский сельсовет</t>
  </si>
  <si>
    <t>Корниловский сельсовет</t>
  </si>
  <si>
    <t>Кунчурукский сельсовет</t>
  </si>
  <si>
    <t>Новобибеевский сельсовет</t>
  </si>
  <si>
    <t>Ояшинский сельсовет</t>
  </si>
  <si>
    <t>Светлополянский сельсовет</t>
  </si>
  <si>
    <t>Здвинский район</t>
  </si>
  <si>
    <t>Алексеевский сельсовет</t>
  </si>
  <si>
    <t>Верх-Каргатский сельсовет</t>
  </si>
  <si>
    <t>Верх-Урюмский сельсовет</t>
  </si>
  <si>
    <t>Горносталевский сельсовет</t>
  </si>
  <si>
    <t>Здвинский сельсовет</t>
  </si>
  <si>
    <t>Лянинский сельсовет</t>
  </si>
  <si>
    <t>Нижнеурюмский сельсовет</t>
  </si>
  <si>
    <t>Нижнечулымский сельсовет</t>
  </si>
  <si>
    <t>Новороссийский сельсовет</t>
  </si>
  <si>
    <t>Петраковский сельсовет</t>
  </si>
  <si>
    <t>Рощинский сельсовет</t>
  </si>
  <si>
    <t>Сарыбалыкский сельсовет</t>
  </si>
  <si>
    <t>Цветниковский сельсовет</t>
  </si>
  <si>
    <t>Чулымский сельсовет</t>
  </si>
  <si>
    <t>Искитимский район</t>
  </si>
  <si>
    <t>р.п. Линево</t>
  </si>
  <si>
    <t>Бурмистровский сельсовет</t>
  </si>
  <si>
    <t>Быстровский сельсовет</t>
  </si>
  <si>
    <t>Верх-Коенский сельсовет</t>
  </si>
  <si>
    <t>Гилевский сельсовет</t>
  </si>
  <si>
    <t>Гусельниковский сельсовет</t>
  </si>
  <si>
    <t>Евсинский сельсовет</t>
  </si>
  <si>
    <t>Легостаевский сельсовет</t>
  </si>
  <si>
    <t>Листвянский сельсовет</t>
  </si>
  <si>
    <t>Мичуринский сельсовет</t>
  </si>
  <si>
    <t>Морозовский сельсовет</t>
  </si>
  <si>
    <t>Преображенский сельсовет</t>
  </si>
  <si>
    <t>Промышленный сельсовет</t>
  </si>
  <si>
    <t>Совхозный сельсовет</t>
  </si>
  <si>
    <t>Степной сельсовет</t>
  </si>
  <si>
    <t>Тальменский сельсовет</t>
  </si>
  <si>
    <t>Улыбинский сельсовет</t>
  </si>
  <si>
    <t>Усть-Чемский сельсовет</t>
  </si>
  <si>
    <t>Чернореченский сельсовет</t>
  </si>
  <si>
    <t>Шибковский сельсовет</t>
  </si>
  <si>
    <t>Каргатский район</t>
  </si>
  <si>
    <t>г.Каргат</t>
  </si>
  <si>
    <t>Алабугинский сельсовет</t>
  </si>
  <si>
    <t>Беркутовский сельсовет</t>
  </si>
  <si>
    <t>Карганский сельсовет</t>
  </si>
  <si>
    <t>Кубанский сельсовет</t>
  </si>
  <si>
    <t>Маршанский сельсовет</t>
  </si>
  <si>
    <t>Мусинский сельсовет</t>
  </si>
  <si>
    <t>Первомайский сельсовет</t>
  </si>
  <si>
    <t>Суминский сельсовет</t>
  </si>
  <si>
    <t>Форпост-Каргатский сельсовет</t>
  </si>
  <si>
    <t>Колыванский район</t>
  </si>
  <si>
    <t>р.п. Колывань</t>
  </si>
  <si>
    <t>Вьюнский сельсовет</t>
  </si>
  <si>
    <t>Калининский сельсовет</t>
  </si>
  <si>
    <t>Кандауровский сельсовет</t>
  </si>
  <si>
    <t>Королевский сельсовет</t>
  </si>
  <si>
    <t>Новотроицкий сельсовет</t>
  </si>
  <si>
    <t>Новотырышкинский сельсовет</t>
  </si>
  <si>
    <t>Пихтовский сельсовет</t>
  </si>
  <si>
    <t>Пономаревский сельсовет</t>
  </si>
  <si>
    <t>Сидоровский сельсовет</t>
  </si>
  <si>
    <t>Скалинский сельсовет</t>
  </si>
  <si>
    <t>Соколовский сельсовет</t>
  </si>
  <si>
    <t>Коченевский район</t>
  </si>
  <si>
    <t>р.п.Коченево</t>
  </si>
  <si>
    <t>р.п.Чик</t>
  </si>
  <si>
    <t>Дупленский сельсовет</t>
  </si>
  <si>
    <t>Краснотальский сельсовет</t>
  </si>
  <si>
    <t>Кремлевский сельсовет</t>
  </si>
  <si>
    <t>Крутологовский сельсовет</t>
  </si>
  <si>
    <t>Леснополянский сельсовет</t>
  </si>
  <si>
    <t>Новомихайловский сельсовет</t>
  </si>
  <si>
    <t>Овчинниковский сельсовет</t>
  </si>
  <si>
    <t>Поваренский сельсовет</t>
  </si>
  <si>
    <t>Прокудский сельсовет</t>
  </si>
  <si>
    <t>Федосихинский сельсовет</t>
  </si>
  <si>
    <t>Целинный сельсовет</t>
  </si>
  <si>
    <t>Чистопольский сельсовет</t>
  </si>
  <si>
    <t>Шагаловский сельсовет</t>
  </si>
  <si>
    <t>Кочковский район</t>
  </si>
  <si>
    <t>Быструхинский сельсовет</t>
  </si>
  <si>
    <t>Ермаковский сельсовет</t>
  </si>
  <si>
    <t>Жуланский сельсовет</t>
  </si>
  <si>
    <t>Кочковский сельсовет</t>
  </si>
  <si>
    <t>Красносибирский сельсовет</t>
  </si>
  <si>
    <t>Новорешетовский сельсовет</t>
  </si>
  <si>
    <t>Новоцелинный сельсовет</t>
  </si>
  <si>
    <t>Решетовский сельсовет</t>
  </si>
  <si>
    <t>Троицкий сельсовет</t>
  </si>
  <si>
    <t>Черновский сельсовет</t>
  </si>
  <si>
    <t>Краснозерский район</t>
  </si>
  <si>
    <t>р.п.Краснозерское</t>
  </si>
  <si>
    <t>Аксенихинский  сельсовет</t>
  </si>
  <si>
    <t>Веселовский сельсовет</t>
  </si>
  <si>
    <t>Зубковский сельсовет</t>
  </si>
  <si>
    <t>Казанакский сельсовет</t>
  </si>
  <si>
    <t>Кайгородский сельсовет</t>
  </si>
  <si>
    <t>Колыбельский сельсовет</t>
  </si>
  <si>
    <t>Коневский сельсовет</t>
  </si>
  <si>
    <t>Лобинский сельсовет</t>
  </si>
  <si>
    <t>Лотошанский сельсовет</t>
  </si>
  <si>
    <t>Майский сельсовет</t>
  </si>
  <si>
    <t>Мохнатологовский сельсовет</t>
  </si>
  <si>
    <t>Нижнечеремошинский сельсовет</t>
  </si>
  <si>
    <t>Октябрьский сельсовет</t>
  </si>
  <si>
    <t>Орехово-Логовской сельсовет</t>
  </si>
  <si>
    <t>Половинский сельсовет</t>
  </si>
  <si>
    <t>Полойский сельсовет</t>
  </si>
  <si>
    <t>Садовский сельсовет</t>
  </si>
  <si>
    <t>Светловский сельсовет</t>
  </si>
  <si>
    <t>Куйбышевский район</t>
  </si>
  <si>
    <t>г.Куйбышев</t>
  </si>
  <si>
    <t>Абрамовский сельсовет</t>
  </si>
  <si>
    <t>Балманский сельсовет</t>
  </si>
  <si>
    <t>Булатовский сельсовет</t>
  </si>
  <si>
    <t>Верх-Ичинский сельсовет</t>
  </si>
  <si>
    <t>Веснянский сельсовет</t>
  </si>
  <si>
    <t>Гжатский сельсовет</t>
  </si>
  <si>
    <t>Горбуновский сельсовет</t>
  </si>
  <si>
    <t>Зоновский сельсовет</t>
  </si>
  <si>
    <t>Камский сельсовет</t>
  </si>
  <si>
    <t>Куйбышевский сельсовет</t>
  </si>
  <si>
    <t>Михайловский сельсовет</t>
  </si>
  <si>
    <t>Новоичинский сельсовет</t>
  </si>
  <si>
    <t>Осиновский сельсовет</t>
  </si>
  <si>
    <t>Отрадненский сельсовет</t>
  </si>
  <si>
    <t>Сергинский сельсовет</t>
  </si>
  <si>
    <t>Чумаковский сельсовет</t>
  </si>
  <si>
    <t>Купинский район</t>
  </si>
  <si>
    <t>г.Купино</t>
  </si>
  <si>
    <t>Благовещенский сельсовет</t>
  </si>
  <si>
    <t>Вишневский сельсовет</t>
  </si>
  <si>
    <t>Копкульский сельсовет</t>
  </si>
  <si>
    <t>Ленинский сельсовет</t>
  </si>
  <si>
    <t>Лягушенский сельсовет</t>
  </si>
  <si>
    <t>Медяковский сельсовет</t>
  </si>
  <si>
    <t>Метелевский сельсовет</t>
  </si>
  <si>
    <t>Новоключевской сельсовет</t>
  </si>
  <si>
    <t>Новосельский сельсовет</t>
  </si>
  <si>
    <t>Рождественский сельсовет</t>
  </si>
  <si>
    <t>Сибирский сельсовет</t>
  </si>
  <si>
    <t>Стеклянский сельсовет</t>
  </si>
  <si>
    <t>Чаинский сельсовет</t>
  </si>
  <si>
    <t>Яркульский сельсовет</t>
  </si>
  <si>
    <t>Кыштовский район</t>
  </si>
  <si>
    <t>Березовский сельсовет</t>
  </si>
  <si>
    <t>Большереченский сельсовет</t>
  </si>
  <si>
    <t>Вараксинский сельсовет</t>
  </si>
  <si>
    <t>Верх-Майзасский сельсовет</t>
  </si>
  <si>
    <t>Верх-Таркский сельсовет</t>
  </si>
  <si>
    <t>Ереминский сельсовет</t>
  </si>
  <si>
    <t>Заливинский сельсовет</t>
  </si>
  <si>
    <t>Колбасинский сельсовет</t>
  </si>
  <si>
    <t>Крутихинский сельсовет</t>
  </si>
  <si>
    <t>Кулябинский сельсовет</t>
  </si>
  <si>
    <t>Кыштовский сельсовет</t>
  </si>
  <si>
    <t>Малокрасноярский сельсовет</t>
  </si>
  <si>
    <t>Новомайзасский сельсовет</t>
  </si>
  <si>
    <t>Новочекинский сельсовет</t>
  </si>
  <si>
    <t>Орловский сельсовет</t>
  </si>
  <si>
    <t>Сергеевский сельсовет</t>
  </si>
  <si>
    <t>Мошковский район</t>
  </si>
  <si>
    <t>р.п.Мошково</t>
  </si>
  <si>
    <t>р.п.Станционно-Ояшинский</t>
  </si>
  <si>
    <t>Балтинский сельсовет</t>
  </si>
  <si>
    <t>Барлакский сельсовет</t>
  </si>
  <si>
    <t>Дубровинский сельсовет</t>
  </si>
  <si>
    <t>Кайлинский сельсовет</t>
  </si>
  <si>
    <t>Новомошковский сельсовет</t>
  </si>
  <si>
    <t>Сарапульский сельсовет</t>
  </si>
  <si>
    <t>Сокурский сельсовет</t>
  </si>
  <si>
    <t>Ташаринский сельсовет</t>
  </si>
  <si>
    <t>Широкоярский сельсовет</t>
  </si>
  <si>
    <t>Новосибирский район</t>
  </si>
  <si>
    <t>р.п.Краснообск</t>
  </si>
  <si>
    <t>Барышевский сельсовет</t>
  </si>
  <si>
    <t>Верх-Тулинский сельсовет</t>
  </si>
  <si>
    <t>Каменский сельсовет</t>
  </si>
  <si>
    <t>Криводановский сельсовет</t>
  </si>
  <si>
    <t>Кубовинский сельсовет</t>
  </si>
  <si>
    <t>Кудряшовский сельсовет</t>
  </si>
  <si>
    <t>Морской сельсовет</t>
  </si>
  <si>
    <t>Мочищенский сельсовет</t>
  </si>
  <si>
    <t>Новолуговской сельсовет</t>
  </si>
  <si>
    <t>Плотниковский сельсовет</t>
  </si>
  <si>
    <t>Раздольненский сельсовет</t>
  </si>
  <si>
    <t>Станционный сельсовет</t>
  </si>
  <si>
    <t>Толмачевский сельсовет</t>
  </si>
  <si>
    <t>Ярковский сельсовет</t>
  </si>
  <si>
    <t>Ордынский район</t>
  </si>
  <si>
    <t>р. п. Ордынское</t>
  </si>
  <si>
    <t>Вагайцевский сельсовет</t>
  </si>
  <si>
    <t>Верх-Алеусский сельсовет</t>
  </si>
  <si>
    <t>Верх-Ирменский сельсовет</t>
  </si>
  <si>
    <t>Верх-Чикский сельсовет</t>
  </si>
  <si>
    <t>Кирзинский сельсовет</t>
  </si>
  <si>
    <t>Козихинский сельсовет</t>
  </si>
  <si>
    <t>Красноярский сельсовет</t>
  </si>
  <si>
    <t>Нижнекаменский сельсовет</t>
  </si>
  <si>
    <t>Новопичуговский сельсовет</t>
  </si>
  <si>
    <t>Новошарапский сельсовет</t>
  </si>
  <si>
    <t>Петровский сельсовет</t>
  </si>
  <si>
    <t>Пролетарский сельсовет</t>
  </si>
  <si>
    <t>Рогалевский сельсовет</t>
  </si>
  <si>
    <t>Спиринский сельсовет</t>
  </si>
  <si>
    <t>Усть-Луковский сельсовет</t>
  </si>
  <si>
    <t>Устюжанинский сельсовет</t>
  </si>
  <si>
    <t>Филипповский сельсовет</t>
  </si>
  <si>
    <t>Чингисский сельсовет</t>
  </si>
  <si>
    <t>Шайдуровский сельсовет</t>
  </si>
  <si>
    <t>Тогучинский район</t>
  </si>
  <si>
    <t>г. Тогучин</t>
  </si>
  <si>
    <t>р.п. Горный</t>
  </si>
  <si>
    <t>Борцовский сельсовет</t>
  </si>
  <si>
    <t>Буготакский сельсовет</t>
  </si>
  <si>
    <t>Вассинский сельсовет</t>
  </si>
  <si>
    <t>Гутовский сельсовет</t>
  </si>
  <si>
    <t>Завьяловский сельсовет</t>
  </si>
  <si>
    <t>Заречный сельсовет</t>
  </si>
  <si>
    <t>Киикский сельсовет</t>
  </si>
  <si>
    <t>Кировский сельсовет</t>
  </si>
  <si>
    <t>Коуракский сельсовет</t>
  </si>
  <si>
    <t>Кудельно-Ключевской сельсовет</t>
  </si>
  <si>
    <t>Кудринский сельсовет</t>
  </si>
  <si>
    <t>Лебедевский сельсовет</t>
  </si>
  <si>
    <t>Мирновский сельсовет</t>
  </si>
  <si>
    <t>Нечаевский сельсовет</t>
  </si>
  <si>
    <t>Репьевский сельсовет</t>
  </si>
  <si>
    <t>Степногутовский сельсовет</t>
  </si>
  <si>
    <t>Сурковский сельсовет</t>
  </si>
  <si>
    <t>Усть-Каменский сельсовет</t>
  </si>
  <si>
    <t>Чемской сельсовет</t>
  </si>
  <si>
    <t>Шахтинский сельсовет</t>
  </si>
  <si>
    <t>Усть-Таркский район</t>
  </si>
  <si>
    <t>Еланский сельсовет</t>
  </si>
  <si>
    <t>Камышевский сельсовет</t>
  </si>
  <si>
    <t>Козинский сельсовет</t>
  </si>
  <si>
    <t>Кушаговский сельсовет</t>
  </si>
  <si>
    <t>Новоникольский сельсовет</t>
  </si>
  <si>
    <t>Новосилишинский сельсовет</t>
  </si>
  <si>
    <t>Побединский сельсовет</t>
  </si>
  <si>
    <t>Угуйский сельсовет</t>
  </si>
  <si>
    <t>Усть-Таркский сельсовет</t>
  </si>
  <si>
    <t>Яркуль-Матюшкинский сельсовет</t>
  </si>
  <si>
    <t>Черепановский район</t>
  </si>
  <si>
    <t>г. Черепаново</t>
  </si>
  <si>
    <t>р.п. Дорогино</t>
  </si>
  <si>
    <t>р.п. Посевная</t>
  </si>
  <si>
    <t>Безменовский сельсовет</t>
  </si>
  <si>
    <t>Бочкаревский сельсовет</t>
  </si>
  <si>
    <t>Верх-Мильтюшинский сельсовет</t>
  </si>
  <si>
    <t>Искровский сельсовет</t>
  </si>
  <si>
    <t>Медведский сельсовет</t>
  </si>
  <si>
    <t>Огнево-Заимковский сельсовет</t>
  </si>
  <si>
    <t>Пятилетский сельсовет</t>
  </si>
  <si>
    <t>Татарский сельсовет</t>
  </si>
  <si>
    <t>Шурыгинский сельсовет</t>
  </si>
  <si>
    <t>Чистоозерный район</t>
  </si>
  <si>
    <t>р. п. Чистоозерное</t>
  </si>
  <si>
    <t>Барабо-Юдинский сельсовет</t>
  </si>
  <si>
    <t>Варваровский сельсовет</t>
  </si>
  <si>
    <t>Елизаветинский сельсовет</t>
  </si>
  <si>
    <t>Журавский сельсовет</t>
  </si>
  <si>
    <t>Ишимский сельсовет</t>
  </si>
  <si>
    <t>Новокрасненский сельсовет</t>
  </si>
  <si>
    <t>Новокулындинский сельсовет</t>
  </si>
  <si>
    <t>Новопесчанский сельсовет</t>
  </si>
  <si>
    <t>Ольгинский сельсовет</t>
  </si>
  <si>
    <t>Павловский сельсовет</t>
  </si>
  <si>
    <t>Польяновский сельсовет</t>
  </si>
  <si>
    <t>Прибрежный сельсовет</t>
  </si>
  <si>
    <t>Романовский сельсовет</t>
  </si>
  <si>
    <t>Табулгинский сельсовет</t>
  </si>
  <si>
    <t>Шипицынский сельсовет</t>
  </si>
  <si>
    <t>Чулымский район</t>
  </si>
  <si>
    <t>г.Чулым</t>
  </si>
  <si>
    <t>Базовский сельсовет</t>
  </si>
  <si>
    <t>Большеникольский сельсовет</t>
  </si>
  <si>
    <t>Воздвиженский сельсовет</t>
  </si>
  <si>
    <t>Иткульский сельсовет</t>
  </si>
  <si>
    <t>Кабинетный сельсовет</t>
  </si>
  <si>
    <t>Каякский сельсовет</t>
  </si>
  <si>
    <t>Кокошинский сельсовет</t>
  </si>
  <si>
    <t>Куликовский сельсовет</t>
  </si>
  <si>
    <t>Пеньковский сельсовет</t>
  </si>
  <si>
    <t>Серебрянский сельсовет</t>
  </si>
  <si>
    <t>Ужанихинский сельсовет</t>
  </si>
  <si>
    <t>Чикманский сельсовет</t>
  </si>
  <si>
    <t>г. Бердск</t>
  </si>
  <si>
    <t>г.Искитим</t>
  </si>
  <si>
    <t>р.п. Кольцово</t>
  </si>
  <si>
    <t>г.Обь</t>
  </si>
  <si>
    <t>г. Новосибирск</t>
  </si>
  <si>
    <t>Венгеровский муниципальный округ</t>
  </si>
  <si>
    <t>Доволенский муниципальный округ</t>
  </si>
  <si>
    <t>Карасукский муниципальный округ</t>
  </si>
  <si>
    <t>Маслянинский муниципальный округ</t>
  </si>
  <si>
    <t>Северный муниципальный округ</t>
  </si>
  <si>
    <t>Сузунский муниципальный округ</t>
  </si>
  <si>
    <t>Татарский муниципальный округ</t>
  </si>
  <si>
    <t>Убинский муниципальный округ</t>
  </si>
  <si>
    <t>Чановский муниципальный округ</t>
  </si>
  <si>
    <t>ВСЕГО по местным бюджетам</t>
  </si>
  <si>
    <t xml:space="preserve">в т.ч. по муниципальным районам </t>
  </si>
  <si>
    <t>в т.ч. по городским поселениям и районным центрам</t>
  </si>
  <si>
    <t xml:space="preserve">в т.ч. по муниципальным поселениям </t>
  </si>
  <si>
    <t>в том числе по городским округам</t>
  </si>
  <si>
    <t>в том числе по муниципальным округам</t>
  </si>
  <si>
    <t>8 = 5/6*7</t>
  </si>
  <si>
    <t>9 = 8/2</t>
  </si>
  <si>
    <t>6 = 5/4</t>
  </si>
  <si>
    <t>10 = 9/НБО</t>
  </si>
  <si>
    <t>16=14+15</t>
  </si>
  <si>
    <t>20 = 18+19</t>
  </si>
  <si>
    <t>Дотация и субвенция в Закон о бюджете на 2026 год</t>
  </si>
  <si>
    <t>27 = 28+29</t>
  </si>
  <si>
    <t>Дотация на 2026 год</t>
  </si>
  <si>
    <t>Субвенция на 2026 год</t>
  </si>
  <si>
    <t>тыс.рублей</t>
  </si>
  <si>
    <t>ВСЕГО дотация (Дбоi)</t>
  </si>
  <si>
    <t>Расчет дотаций на выравнивание бюджетной обеспеченности муниципальных районов, муниципальных и городских округов на 2026 год и субвенций на осуществление государственных полномочий Новосибирской области по расчету и предоставлению дотаций бюджетам поселений на 2026 год</t>
  </si>
  <si>
    <t>Терехова К.С., 296 50 56</t>
  </si>
  <si>
    <t>Заместитель Председателя Правительства Новосибирской области - министр финансов и налоговой политики Новосибирской области</t>
  </si>
  <si>
    <t>В.Ю. Голубенко</t>
  </si>
  <si>
    <t>Расчет субсидий на реализацию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 на 2026 год</t>
  </si>
  <si>
    <t>Расчет произведен в соответствии с проектом Порядка предоставления и распределения субсидии на реализацию мероприятий по обеспечению сбалансированности местных бюджетов в рамках государственной программы Новосибирской области «Управление финансами в Новосибирской области», утвержденного приложением № 3 постановления Правительства Новосибирской области от 26.12.2018 № 567-п (ред. от 20.05.2025)</t>
  </si>
  <si>
    <t>Численность жителей</t>
  </si>
  <si>
    <t xml:space="preserve">Всего доходов на обеспечение собственных полномочий </t>
  </si>
  <si>
    <t>в том числе:</t>
  </si>
  <si>
    <t>Всего расчетный объем приоритетных расходов на осуществление собственных полномочий по нормативу (РОi)</t>
  </si>
  <si>
    <t>Коэффициент соотносимости территорий</t>
  </si>
  <si>
    <t>Объем приоритетных расходов на текущий финансовый год (с учетом 2 чтения)</t>
  </si>
  <si>
    <t>Изменение объема приоритетных расходов (новая сеть, досчеты) очищ</t>
  </si>
  <si>
    <t>Дополнительная потребность на выплату заработной платы (досчет)</t>
  </si>
  <si>
    <t>Норматив приоритетных расходов в расчете на 1 жителя (по 4 группам МО)</t>
  </si>
  <si>
    <t>Норматив других расходов в расчете на 1 жителя (по 4 группам МО)</t>
  </si>
  <si>
    <t>Расчетные прочие расходы (Дрi)</t>
  </si>
  <si>
    <t>Всего расчетный объем бюджета с учётом прочих расходов (Рi)</t>
  </si>
  <si>
    <t>Налоговые и неналоговые доходы (НДi+ННДi)</t>
  </si>
  <si>
    <t>Дотация на выравнивание бюджетной обеспеченности (Дi)</t>
  </si>
  <si>
    <t>3 = 4+5</t>
  </si>
  <si>
    <t>6 =2*7*11</t>
  </si>
  <si>
    <t>14=6+13</t>
  </si>
  <si>
    <t>19 = 15+16+17+18</t>
  </si>
  <si>
    <t>Часть субсидии, направленная на покрытие недостатка доходов местных бюджетов для финансового обеспечения расходных обязательств по решению вопросов местного значения</t>
  </si>
  <si>
    <t>Часть субсидии муниципальным районам и округам, реализующим имеющийся потенциал
по обеспечению высоких темпов роста экономики</t>
  </si>
  <si>
    <t>Часть субсидии, предоставляемая
на реализацию отдельных поручений на выплату заработной платы и иные направления</t>
  </si>
  <si>
    <t>Часть субсидии, направленная на предотвращение снижения объема финансовой помощи при преобразовании муниципальных образований</t>
  </si>
  <si>
    <t>7 = (8+9+10)/2/11</t>
  </si>
  <si>
    <t>ВСЕГО субсидии на обеспечение мер по обеспечению сбалансированности местных бюджетов на 2026 год</t>
  </si>
  <si>
    <t>Расчет части субсидии на сбалансированность муниципальным районам и округам Новосибирской области, реализующим имеющийся потенциал по обеспечению высоких темпов роста экономики, на 2026 год</t>
  </si>
  <si>
    <t>Расчет произведен в соответствии с Порядком предоставления и распределения субсидии на реализацию мероприятий по обеспечению сбалансированности местных бюджетов в рамках государственной программы Новосибирской области «Управление финансами в Новосибирской области», утвержденного подразделом 4 раздела II приложения № 3 постановления Правительства Новосибирской области от 26.12.2018 № 567-п (ред. от 20.05.2025)</t>
  </si>
  <si>
    <t>Сельское хозяйство, охота и лесное хозяйство</t>
  </si>
  <si>
    <t>Обрабатывающие производства</t>
  </si>
  <si>
    <t>Средний темп за 2021-2024 годы (среднегеом.)</t>
  </si>
  <si>
    <t>Прирост налоговых доходов по ОКВЭД "Сельское хозяйство, охота и лесное хозяйство" (100%)</t>
  </si>
  <si>
    <t>Прирост налоговых доходов по ОКВЭД "Обрабатывающие производства" (50%)</t>
  </si>
  <si>
    <t>Прирост налоговых доходов по иным видам деятельности (10%)</t>
  </si>
  <si>
    <t>Темп роста</t>
  </si>
  <si>
    <t>Прирост</t>
  </si>
  <si>
    <t>Темп роста выше среднего</t>
  </si>
  <si>
    <t>ИТОГО:</t>
  </si>
  <si>
    <t>4 = 3/2</t>
  </si>
  <si>
    <t>6 = 5/3</t>
  </si>
  <si>
    <t>8 = 7-2</t>
  </si>
  <si>
    <t>9 = 7/5</t>
  </si>
  <si>
    <t>12 = 11/10</t>
  </si>
  <si>
    <t>14 = 13/11</t>
  </si>
  <si>
    <t>16 = 15-10</t>
  </si>
  <si>
    <t>17 = 15/13</t>
  </si>
  <si>
    <t>21 = 20/19</t>
  </si>
  <si>
    <t>23 = 22/20</t>
  </si>
  <si>
    <t>25 = 24-19</t>
  </si>
  <si>
    <t>26 = 24/22</t>
  </si>
  <si>
    <t>27=2+10+19</t>
  </si>
  <si>
    <t>28=3+11+20</t>
  </si>
  <si>
    <t>29 = 28/27</t>
  </si>
  <si>
    <t>30=5+13+22</t>
  </si>
  <si>
    <t>31 = 30/28</t>
  </si>
  <si>
    <t>32=7+15+24</t>
  </si>
  <si>
    <t>33 = 32-27</t>
  </si>
  <si>
    <t>34 = 32/30</t>
  </si>
  <si>
    <t>40=37+38+39</t>
  </si>
  <si>
    <t>44=41+42+43</t>
  </si>
  <si>
    <t>Муниципальные районы и округа, участвующие в распределении</t>
  </si>
  <si>
    <t xml:space="preserve">Расчет сумм части субсидии на сбалансированность </t>
  </si>
  <si>
    <t>ИТОГО</t>
  </si>
  <si>
    <t xml:space="preserve">Расчет сумм части субсидии на сбалансированность с понижающим коэффициентом, применяемым при расчете на 2026 год </t>
  </si>
  <si>
    <t>Иные виды деятельности</t>
  </si>
  <si>
    <t>Всего поступило налогов и сборов</t>
  </si>
  <si>
    <t>Расчет произведен в соответствии с Порядком предоставления и распределения субсидии на реализацию мероприятий по обеспечению сбалансированности местных бюджетов в рамках государственной программы Новосибирской области «Управление финансами в Новосибирской области», утвержденного подразделом 6 раздела II приложения № 3 постановления Правительства Новосибирской области от 26.12.2018 № 567-п (ред. от 20.05.2025)</t>
  </si>
  <si>
    <t>Расчет части субсидии на сбалансированность, направленной на предотвращение снижения объема финансовой помощи при преобразовании муниципальных образований, на 2026 год</t>
  </si>
  <si>
    <t>Финансовая помощь, рассчитанная в условиях без проведения преобразования</t>
  </si>
  <si>
    <t>Финансовая помощь, рассчитанная после преобразования</t>
  </si>
  <si>
    <t>4 = 2-3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</si>
</sst>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3" formatCode="_-* #,##0.00_-;\-* #,##0.00_-;_-* &quot;-&quot;??_-;_-@_-"/>
    <numFmt numFmtId="164" formatCode="_-* #,##0.00_р_._-;\-* #,##0.00_р_._-;_-* &quot;-&quot;??_р_._-;_-@_-"/>
    <numFmt numFmtId="165" formatCode="_-* #,##0.000_р_._-;\-* #,##0.000_р_._-;_-* &quot;-&quot;??_р_._-;_-@_-"/>
    <numFmt numFmtId="166" formatCode="0.000"/>
    <numFmt numFmtId="167" formatCode="_-* #,##0\ _₽_-;\-* #,##0\ _₽_-;_-* &quot;-&quot;??\ _₽_-;_-@_-"/>
    <numFmt numFmtId="168" formatCode="_-* #,##0.0_р_._-;\-* #,##0.0_р_._-;_-* &quot;-&quot;??_р_._-;_-@_-"/>
    <numFmt numFmtId="169" formatCode="0.0%"/>
    <numFmt numFmtId="170" formatCode="#,##0.0"/>
    <numFmt numFmtId="171" formatCode="_-* #,##0_р_._-;\-* #,##0_р_._-;_-* &quot;-&quot;??_р_._-;_-@_-"/>
    <numFmt numFmtId="172" formatCode="#,##0.000_ ;\-#,##0.000\ "/>
    <numFmt numFmtId="173" formatCode="_-* #,##0.0000_р_._-;\-* #,##0.0000_р_._-;_-* &quot;-&quot;??_р_._-;_-@_-"/>
    <numFmt numFmtId="174" formatCode="_-* #,##0.00\ _₽_-;\-* #,##0.00\ _₽_-;_-* &quot;-&quot;??\ _₽_-;_-@_-"/>
    <numFmt numFmtId="175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4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1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0"/>
    <xf numFmtId="49" fontId="16" fillId="2" borderId="8">
      <alignment horizontal="left" vertical="top"/>
    </xf>
    <xf numFmtId="0" fontId="16" fillId="3" borderId="8">
      <alignment horizontal="left" vertical="top" wrapText="1"/>
    </xf>
    <xf numFmtId="0" fontId="1" fillId="0" borderId="0"/>
    <xf numFmtId="0" fontId="16" fillId="0" borderId="8" applyNumberFormat="0">
      <alignment horizontal="right" vertical="top"/>
    </xf>
    <xf numFmtId="9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0" fontId="1" fillId="0" borderId="0"/>
  </cellStyleXfs>
  <cellXfs count="122">
    <xf numFmtId="0" fontId="0" fillId="0" borderId="0" xfId="0"/>
    <xf numFmtId="0" fontId="3" fillId="0" borderId="0" xfId="0" applyFont="1" applyFill="1"/>
    <xf numFmtId="165" fontId="5" fillId="0" borderId="3" xfId="1" applyNumberFormat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3" fillId="0" borderId="0" xfId="0" applyFont="1"/>
    <xf numFmtId="165" fontId="9" fillId="0" borderId="1" xfId="1" applyNumberFormat="1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166" fontId="9" fillId="0" borderId="3" xfId="0" applyNumberFormat="1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166" fontId="9" fillId="0" borderId="3" xfId="1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0" fontId="8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168" fontId="9" fillId="0" borderId="3" xfId="1" applyNumberFormat="1" applyFont="1" applyFill="1" applyBorder="1" applyAlignment="1">
      <alignment vertical="center"/>
    </xf>
    <xf numFmtId="169" fontId="9" fillId="0" borderId="3" xfId="2" applyNumberFormat="1" applyFont="1" applyFill="1" applyBorder="1" applyAlignment="1">
      <alignment vertical="center"/>
    </xf>
    <xf numFmtId="165" fontId="9" fillId="0" borderId="3" xfId="1" applyNumberFormat="1" applyFont="1" applyFill="1" applyBorder="1" applyAlignment="1">
      <alignment vertical="center"/>
    </xf>
    <xf numFmtId="165" fontId="9" fillId="0" borderId="3" xfId="1" applyNumberFormat="1" applyFont="1" applyFill="1" applyBorder="1" applyAlignment="1">
      <alignment horizontal="center" vertical="center"/>
    </xf>
    <xf numFmtId="168" fontId="5" fillId="0" borderId="3" xfId="1" applyNumberFormat="1" applyFont="1" applyFill="1" applyBorder="1" applyAlignment="1">
      <alignment vertical="center"/>
    </xf>
    <xf numFmtId="168" fontId="9" fillId="0" borderId="3" xfId="1" applyNumberFormat="1" applyFont="1" applyFill="1" applyBorder="1" applyAlignment="1">
      <alignment horizontal="center" vertical="center"/>
    </xf>
    <xf numFmtId="170" fontId="9" fillId="0" borderId="3" xfId="1" applyNumberFormat="1" applyFont="1" applyFill="1" applyBorder="1" applyAlignment="1">
      <alignment vertical="center"/>
    </xf>
    <xf numFmtId="169" fontId="5" fillId="0" borderId="3" xfId="2" applyNumberFormat="1" applyFont="1" applyFill="1" applyBorder="1" applyAlignment="1">
      <alignment vertical="center"/>
    </xf>
    <xf numFmtId="165" fontId="5" fillId="0" borderId="3" xfId="1" applyNumberFormat="1" applyFont="1" applyFill="1" applyBorder="1" applyAlignment="1">
      <alignment vertical="center"/>
    </xf>
    <xf numFmtId="167" fontId="5" fillId="0" borderId="3" xfId="1" applyNumberFormat="1" applyFont="1" applyFill="1" applyBorder="1" applyAlignment="1">
      <alignment vertical="center"/>
    </xf>
    <xf numFmtId="165" fontId="5" fillId="0" borderId="3" xfId="1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165" fontId="5" fillId="0" borderId="3" xfId="1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/>
    </xf>
    <xf numFmtId="168" fontId="5" fillId="0" borderId="3" xfId="1" applyNumberFormat="1" applyFont="1" applyFill="1" applyBorder="1" applyAlignment="1">
      <alignment horizontal="center" vertical="center"/>
    </xf>
    <xf numFmtId="168" fontId="8" fillId="0" borderId="3" xfId="0" applyNumberFormat="1" applyFont="1" applyFill="1" applyBorder="1" applyAlignment="1">
      <alignment vertical="center"/>
    </xf>
    <xf numFmtId="167" fontId="9" fillId="0" borderId="3" xfId="1" applyNumberFormat="1" applyFont="1" applyFill="1" applyBorder="1" applyAlignment="1">
      <alignment vertical="center"/>
    </xf>
    <xf numFmtId="165" fontId="9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168" fontId="3" fillId="0" borderId="3" xfId="0" applyNumberFormat="1" applyFont="1" applyFill="1" applyBorder="1" applyAlignment="1">
      <alignment vertical="center"/>
    </xf>
    <xf numFmtId="165" fontId="9" fillId="0" borderId="1" xfId="1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65" fontId="9" fillId="0" borderId="1" xfId="1" applyNumberFormat="1" applyFont="1" applyFill="1" applyBorder="1" applyAlignment="1">
      <alignment horizontal="left" vertical="center"/>
    </xf>
    <xf numFmtId="165" fontId="10" fillId="0" borderId="3" xfId="1" applyNumberFormat="1" applyFont="1" applyFill="1" applyBorder="1" applyAlignment="1" applyProtection="1">
      <alignment vertical="center"/>
      <protection locked="0"/>
    </xf>
    <xf numFmtId="171" fontId="8" fillId="0" borderId="3" xfId="0" applyNumberFormat="1" applyFont="1" applyFill="1" applyBorder="1" applyAlignment="1">
      <alignment vertical="center"/>
    </xf>
    <xf numFmtId="165" fontId="9" fillId="0" borderId="3" xfId="1" applyNumberFormat="1" applyFont="1" applyFill="1" applyBorder="1" applyAlignment="1">
      <alignment horizontal="left" vertical="center" wrapText="1"/>
    </xf>
    <xf numFmtId="165" fontId="9" fillId="0" borderId="3" xfId="1" applyNumberFormat="1" applyFont="1" applyFill="1" applyBorder="1" applyAlignment="1">
      <alignment vertical="center" wrapText="1"/>
    </xf>
    <xf numFmtId="170" fontId="5" fillId="0" borderId="3" xfId="1" applyNumberFormat="1" applyFont="1" applyFill="1" applyBorder="1" applyAlignment="1">
      <alignment vertical="center"/>
    </xf>
    <xf numFmtId="0" fontId="4" fillId="0" borderId="0" xfId="3" applyFont="1" applyFill="1" applyBorder="1"/>
    <xf numFmtId="0" fontId="13" fillId="0" borderId="0" xfId="0" applyFont="1"/>
    <xf numFmtId="0" fontId="4" fillId="0" borderId="7" xfId="3" applyFont="1" applyFill="1" applyBorder="1"/>
    <xf numFmtId="0" fontId="13" fillId="0" borderId="7" xfId="0" applyFont="1" applyBorder="1"/>
    <xf numFmtId="0" fontId="9" fillId="0" borderId="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/>
    </xf>
    <xf numFmtId="171" fontId="9" fillId="0" borderId="3" xfId="1" applyNumberFormat="1" applyFont="1" applyFill="1" applyBorder="1" applyAlignment="1">
      <alignment vertical="center"/>
    </xf>
    <xf numFmtId="168" fontId="14" fillId="0" borderId="3" xfId="1" applyNumberFormat="1" applyFont="1" applyFill="1" applyBorder="1" applyAlignment="1">
      <alignment horizontal="left" vertical="center" wrapText="1"/>
    </xf>
    <xf numFmtId="172" fontId="9" fillId="0" borderId="3" xfId="1" applyNumberFormat="1" applyFont="1" applyFill="1" applyBorder="1" applyAlignment="1">
      <alignment vertical="center"/>
    </xf>
    <xf numFmtId="173" fontId="9" fillId="0" borderId="3" xfId="1" applyNumberFormat="1" applyFont="1" applyFill="1" applyBorder="1" applyAlignment="1">
      <alignment vertical="center"/>
    </xf>
    <xf numFmtId="172" fontId="5" fillId="0" borderId="3" xfId="1" applyNumberFormat="1" applyFont="1" applyFill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171" fontId="5" fillId="0" borderId="3" xfId="1" applyNumberFormat="1" applyFont="1" applyFill="1" applyBorder="1" applyAlignment="1">
      <alignment vertical="center"/>
    </xf>
    <xf numFmtId="165" fontId="15" fillId="0" borderId="3" xfId="1" applyNumberFormat="1" applyFont="1" applyFill="1" applyBorder="1" applyAlignment="1" applyProtection="1">
      <alignment vertical="center"/>
      <protection locked="0"/>
    </xf>
    <xf numFmtId="164" fontId="5" fillId="0" borderId="3" xfId="1" applyNumberFormat="1" applyFont="1" applyFill="1" applyBorder="1" applyAlignment="1">
      <alignment vertical="center"/>
    </xf>
    <xf numFmtId="168" fontId="15" fillId="0" borderId="3" xfId="1" applyNumberFormat="1" applyFont="1" applyFill="1" applyBorder="1" applyAlignment="1">
      <alignment horizontal="left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171" fontId="5" fillId="0" borderId="3" xfId="1" applyNumberFormat="1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7" xfId="0" applyFont="1" applyFill="1" applyBorder="1"/>
    <xf numFmtId="0" fontId="6" fillId="0" borderId="0" xfId="10" applyFont="1" applyFill="1"/>
    <xf numFmtId="0" fontId="5" fillId="0" borderId="3" xfId="5" applyFont="1" applyFill="1" applyBorder="1" applyAlignment="1">
      <alignment horizontal="center" vertical="center" wrapText="1"/>
    </xf>
    <xf numFmtId="0" fontId="8" fillId="0" borderId="3" xfId="6" applyFont="1" applyFill="1" applyBorder="1" applyAlignment="1">
      <alignment horizontal="center" vertical="center" wrapText="1"/>
    </xf>
    <xf numFmtId="0" fontId="9" fillId="0" borderId="3" xfId="5" applyFont="1" applyFill="1" applyBorder="1" applyAlignment="1">
      <alignment horizontal="left" vertical="center" wrapText="1"/>
    </xf>
    <xf numFmtId="170" fontId="9" fillId="0" borderId="3" xfId="7" applyNumberFormat="1" applyFont="1" applyFill="1" applyBorder="1" applyAlignment="1">
      <alignment horizontal="center" vertical="center"/>
    </xf>
    <xf numFmtId="169" fontId="3" fillId="0" borderId="3" xfId="8" applyNumberFormat="1" applyFont="1" applyFill="1" applyBorder="1" applyAlignment="1">
      <alignment horizontal="center" vertical="center"/>
    </xf>
    <xf numFmtId="175" fontId="3" fillId="0" borderId="3" xfId="0" applyNumberFormat="1" applyFont="1" applyFill="1" applyBorder="1" applyAlignment="1">
      <alignment horizontal="center" vertical="center"/>
    </xf>
    <xf numFmtId="170" fontId="3" fillId="0" borderId="3" xfId="8" applyNumberFormat="1" applyFont="1" applyFill="1" applyBorder="1" applyAlignment="1">
      <alignment horizontal="center" vertical="center"/>
    </xf>
    <xf numFmtId="169" fontId="9" fillId="0" borderId="3" xfId="8" applyNumberFormat="1" applyFont="1" applyFill="1" applyBorder="1" applyAlignment="1">
      <alignment horizontal="center" vertical="center"/>
    </xf>
    <xf numFmtId="175" fontId="9" fillId="0" borderId="3" xfId="0" applyNumberFormat="1" applyFont="1" applyFill="1" applyBorder="1" applyAlignment="1">
      <alignment horizontal="center" vertical="center"/>
    </xf>
    <xf numFmtId="170" fontId="9" fillId="0" borderId="3" xfId="8" applyNumberFormat="1" applyFont="1" applyFill="1" applyBorder="1" applyAlignment="1">
      <alignment horizontal="center" vertical="center"/>
    </xf>
    <xf numFmtId="170" fontId="9" fillId="0" borderId="3" xfId="0" applyNumberFormat="1" applyFont="1" applyFill="1" applyBorder="1" applyAlignment="1">
      <alignment horizontal="center" vertical="center"/>
    </xf>
    <xf numFmtId="170" fontId="9" fillId="0" borderId="3" xfId="9" applyNumberFormat="1" applyFont="1" applyFill="1" applyBorder="1" applyAlignment="1">
      <alignment horizontal="center" vertical="center"/>
    </xf>
    <xf numFmtId="170" fontId="3" fillId="0" borderId="3" xfId="9" applyNumberFormat="1" applyFont="1" applyFill="1" applyBorder="1" applyAlignment="1">
      <alignment horizontal="center" vertical="center"/>
    </xf>
    <xf numFmtId="170" fontId="8" fillId="0" borderId="3" xfId="9" applyNumberFormat="1" applyFont="1" applyFill="1" applyBorder="1" applyAlignment="1">
      <alignment horizontal="center" vertical="center"/>
    </xf>
    <xf numFmtId="170" fontId="3" fillId="0" borderId="3" xfId="6" applyNumberFormat="1" applyFont="1" applyFill="1" applyBorder="1" applyAlignment="1">
      <alignment horizontal="center" vertical="center"/>
    </xf>
    <xf numFmtId="170" fontId="3" fillId="0" borderId="3" xfId="0" applyNumberFormat="1" applyFont="1" applyFill="1" applyBorder="1" applyAlignment="1">
      <alignment horizontal="center" vertical="center"/>
    </xf>
    <xf numFmtId="169" fontId="8" fillId="0" borderId="3" xfId="8" applyNumberFormat="1" applyFont="1" applyFill="1" applyBorder="1" applyAlignment="1">
      <alignment horizontal="center" vertical="center"/>
    </xf>
    <xf numFmtId="170" fontId="8" fillId="0" borderId="3" xfId="6" applyNumberFormat="1" applyFont="1" applyFill="1" applyBorder="1" applyAlignment="1">
      <alignment horizontal="center" vertical="center"/>
    </xf>
    <xf numFmtId="170" fontId="8" fillId="0" borderId="3" xfId="8" applyNumberFormat="1" applyFont="1" applyFill="1" applyBorder="1" applyAlignment="1">
      <alignment horizontal="center" vertical="center"/>
    </xf>
    <xf numFmtId="170" fontId="5" fillId="0" borderId="3" xfId="9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3" applyFont="1" applyFill="1" applyBorder="1" applyAlignment="1">
      <alignment wrapText="1"/>
    </xf>
    <xf numFmtId="0" fontId="17" fillId="0" borderId="0" xfId="0" applyFont="1" applyBorder="1"/>
    <xf numFmtId="0" fontId="11" fillId="0" borderId="3" xfId="5" applyFont="1" applyFill="1" applyBorder="1" applyAlignment="1">
      <alignment horizontal="center" vertical="center" wrapText="1"/>
    </xf>
    <xf numFmtId="170" fontId="4" fillId="0" borderId="3" xfId="8" applyNumberFormat="1" applyFont="1" applyFill="1" applyBorder="1" applyAlignment="1">
      <alignment horizontal="right" vertical="center"/>
    </xf>
    <xf numFmtId="0" fontId="11" fillId="0" borderId="3" xfId="5" applyFont="1" applyFill="1" applyBorder="1" applyAlignment="1">
      <alignment horizontal="left" vertical="center" wrapText="1"/>
    </xf>
    <xf numFmtId="170" fontId="11" fillId="0" borderId="3" xfId="8" applyNumberFormat="1" applyFont="1" applyFill="1" applyBorder="1" applyAlignment="1">
      <alignment horizontal="right" vertical="center"/>
    </xf>
    <xf numFmtId="165" fontId="4" fillId="0" borderId="3" xfId="1" applyNumberFormat="1" applyFont="1" applyFill="1" applyBorder="1" applyAlignment="1">
      <alignment horizontal="left" vertical="center" wrapText="1"/>
    </xf>
    <xf numFmtId="165" fontId="4" fillId="0" borderId="3" xfId="1" applyNumberFormat="1" applyFont="1" applyFill="1" applyBorder="1" applyAlignment="1">
      <alignment vertical="center"/>
    </xf>
    <xf numFmtId="0" fontId="9" fillId="0" borderId="0" xfId="10" applyFont="1" applyFill="1" applyAlignment="1">
      <alignment horizontal="right"/>
    </xf>
    <xf numFmtId="0" fontId="11" fillId="0" borderId="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2" fontId="8" fillId="0" borderId="5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4" fontId="8" fillId="0" borderId="5" xfId="0" applyNumberFormat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left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5" fillId="0" borderId="3" xfId="5" applyFont="1" applyFill="1" applyBorder="1" applyAlignment="1">
      <alignment horizontal="center" vertical="center" wrapText="1"/>
    </xf>
    <xf numFmtId="49" fontId="2" fillId="0" borderId="0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8" fillId="0" borderId="3" xfId="6" applyFont="1" applyFill="1" applyBorder="1" applyAlignment="1">
      <alignment horizontal="center" vertical="center" wrapText="1"/>
    </xf>
    <xf numFmtId="0" fontId="5" fillId="0" borderId="3" xfId="6" applyFont="1" applyFill="1" applyBorder="1" applyAlignment="1">
      <alignment horizontal="center" vertical="center" wrapText="1"/>
    </xf>
    <xf numFmtId="0" fontId="5" fillId="0" borderId="3" xfId="6" applyFont="1" applyFill="1" applyBorder="1" applyAlignment="1">
      <alignment horizontal="center" vertical="center"/>
    </xf>
  </cellXfs>
  <cellStyles count="11">
    <cellStyle name="Данные (только для чтения)" xfId="7"/>
    <cellStyle name="Заголовки полей 5" xfId="4"/>
    <cellStyle name="Обычный" xfId="0" builtinId="0"/>
    <cellStyle name="Обычный 2" xfId="6"/>
    <cellStyle name="Обычный 2 2" xfId="3"/>
    <cellStyle name="Обычный 2 2 2" xfId="10"/>
    <cellStyle name="Процентный" xfId="2" builtinId="5"/>
    <cellStyle name="Процентный 2" xfId="8"/>
    <cellStyle name="Финансовый" xfId="1" builtinId="3"/>
    <cellStyle name="Финансовый 2" xfId="9"/>
    <cellStyle name="Элементы осей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397"/>
  <sheetViews>
    <sheetView view="pageBreakPreview" zoomScale="70" zoomScaleNormal="85" zoomScaleSheetLayoutView="70" workbookViewId="0">
      <pane xSplit="1" ySplit="11" topLeftCell="J381" activePane="bottomRight" state="frozen"/>
      <selection pane="topRight" activeCell="B1" sqref="B1"/>
      <selection pane="bottomLeft" activeCell="A12" sqref="A12"/>
      <selection pane="bottomRight" activeCell="T387" sqref="T387"/>
    </sheetView>
  </sheetViews>
  <sheetFormatPr defaultColWidth="8.85546875" defaultRowHeight="15" x14ac:dyDescent="0.25"/>
  <cols>
    <col min="1" max="1" width="40.7109375" style="1" customWidth="1"/>
    <col min="2" max="2" width="25" style="1" customWidth="1"/>
    <col min="3" max="3" width="22.28515625" style="1" customWidth="1"/>
    <col min="4" max="4" width="21.7109375" style="1" customWidth="1"/>
    <col min="5" max="5" width="23.7109375" style="1" customWidth="1"/>
    <col min="6" max="6" width="9" style="1" bestFit="1" customWidth="1"/>
    <col min="7" max="7" width="17.28515625" style="1" customWidth="1"/>
    <col min="8" max="9" width="17.140625" style="1" customWidth="1"/>
    <col min="10" max="13" width="18.7109375" style="1" customWidth="1"/>
    <col min="14" max="16" width="22" style="1" customWidth="1"/>
    <col min="17" max="17" width="16.5703125" style="1" customWidth="1"/>
    <col min="18" max="20" width="19.7109375" style="1" customWidth="1"/>
    <col min="21" max="21" width="17.28515625" style="1" customWidth="1"/>
    <col min="22" max="22" width="17.7109375" style="1" customWidth="1"/>
    <col min="23" max="25" width="17.28515625" style="1" customWidth="1"/>
    <col min="26" max="26" width="20.5703125" style="1" customWidth="1"/>
    <col min="27" max="29" width="17.28515625" style="1" customWidth="1"/>
    <col min="30" max="16384" width="8.85546875" style="1"/>
  </cols>
  <sheetData>
    <row r="1" spans="1:30" ht="54.75" customHeight="1" x14ac:dyDescent="0.25">
      <c r="A1" s="6"/>
      <c r="B1" s="97" t="s">
        <v>400</v>
      </c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7"/>
      <c r="R1" s="7"/>
      <c r="S1" s="7"/>
      <c r="T1" s="7"/>
      <c r="U1" s="7"/>
      <c r="V1" s="7"/>
      <c r="W1" s="7"/>
      <c r="AA1" s="8"/>
      <c r="AB1" s="8"/>
      <c r="AC1" s="8"/>
      <c r="AD1" s="8"/>
    </row>
    <row r="2" spans="1:30" ht="93" customHeight="1" x14ac:dyDescent="0.25">
      <c r="A2" s="99" t="s">
        <v>0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7"/>
      <c r="R2" s="7"/>
      <c r="S2" s="7"/>
      <c r="T2" s="7"/>
      <c r="U2" s="7"/>
      <c r="V2" s="7"/>
      <c r="W2" s="7"/>
      <c r="AA2" s="8"/>
      <c r="AB2" s="8"/>
      <c r="AC2" s="8"/>
      <c r="AD2" s="8"/>
    </row>
    <row r="3" spans="1:30" ht="70.5" customHeight="1" x14ac:dyDescent="0.25">
      <c r="A3" s="98" t="s">
        <v>1</v>
      </c>
      <c r="B3" s="98"/>
      <c r="C3" s="9" t="s">
        <v>2</v>
      </c>
      <c r="D3" s="9" t="s">
        <v>3</v>
      </c>
      <c r="E3" s="9" t="s">
        <v>4</v>
      </c>
    </row>
    <row r="4" spans="1:30" ht="15.6" customHeight="1" x14ac:dyDescent="0.25">
      <c r="A4" s="2" t="s">
        <v>5</v>
      </c>
      <c r="B4" s="10">
        <v>15.575139945954481</v>
      </c>
      <c r="C4" s="11" t="s">
        <v>6</v>
      </c>
      <c r="D4" s="11" t="s">
        <v>7</v>
      </c>
      <c r="E4" s="12">
        <v>1.141</v>
      </c>
    </row>
    <row r="5" spans="1:30" ht="15.6" customHeight="1" x14ac:dyDescent="0.25">
      <c r="A5" s="2" t="s">
        <v>8</v>
      </c>
      <c r="B5" s="10">
        <v>7.6713375853208632</v>
      </c>
      <c r="C5" s="11" t="s">
        <v>9</v>
      </c>
      <c r="D5" s="11" t="s">
        <v>7</v>
      </c>
      <c r="E5" s="12">
        <v>1.141</v>
      </c>
    </row>
    <row r="6" spans="1:30" ht="15.6" customHeight="1" x14ac:dyDescent="0.25">
      <c r="A6" s="2" t="s">
        <v>10</v>
      </c>
      <c r="B6" s="10">
        <v>23.246477531275346</v>
      </c>
      <c r="C6" s="10"/>
      <c r="D6" s="10"/>
      <c r="E6" s="12">
        <v>1.141</v>
      </c>
    </row>
    <row r="7" spans="1:30" x14ac:dyDescent="0.25">
      <c r="A7" s="2" t="s">
        <v>11</v>
      </c>
      <c r="B7" s="10">
        <v>23.246477531275346</v>
      </c>
      <c r="C7" s="10"/>
      <c r="D7" s="10"/>
      <c r="E7" s="12">
        <v>1.1910000000000001</v>
      </c>
    </row>
    <row r="8" spans="1:30" x14ac:dyDescent="0.25">
      <c r="AC8" s="14" t="s">
        <v>398</v>
      </c>
    </row>
    <row r="9" spans="1:30" s="28" customFormat="1" ht="30.6" customHeight="1" x14ac:dyDescent="0.25">
      <c r="A9" s="100" t="s">
        <v>12</v>
      </c>
      <c r="B9" s="100" t="s">
        <v>13</v>
      </c>
      <c r="C9" s="100" t="s">
        <v>14</v>
      </c>
      <c r="D9" s="102" t="s">
        <v>15</v>
      </c>
      <c r="E9" s="103"/>
      <c r="F9" s="104"/>
      <c r="G9" s="100" t="s">
        <v>16</v>
      </c>
      <c r="H9" s="100" t="s">
        <v>17</v>
      </c>
      <c r="I9" s="100" t="s">
        <v>18</v>
      </c>
      <c r="J9" s="102" t="s">
        <v>19</v>
      </c>
      <c r="K9" s="104"/>
      <c r="L9" s="102" t="s">
        <v>20</v>
      </c>
      <c r="M9" s="104"/>
      <c r="N9" s="102" t="s">
        <v>21</v>
      </c>
      <c r="O9" s="103"/>
      <c r="P9" s="104"/>
      <c r="Q9" s="105" t="s">
        <v>22</v>
      </c>
      <c r="R9" s="102" t="s">
        <v>23</v>
      </c>
      <c r="S9" s="103"/>
      <c r="T9" s="104"/>
      <c r="U9" s="111" t="s">
        <v>399</v>
      </c>
      <c r="V9" s="100" t="s">
        <v>24</v>
      </c>
      <c r="W9" s="105" t="s">
        <v>25</v>
      </c>
      <c r="X9" s="105" t="s">
        <v>26</v>
      </c>
      <c r="Y9" s="111" t="s">
        <v>27</v>
      </c>
      <c r="Z9" s="111" t="s">
        <v>28</v>
      </c>
      <c r="AA9" s="107" t="s">
        <v>394</v>
      </c>
      <c r="AB9" s="107" t="s">
        <v>396</v>
      </c>
      <c r="AC9" s="108" t="s">
        <v>397</v>
      </c>
    </row>
    <row r="10" spans="1:30" s="28" customFormat="1" ht="81.75" customHeight="1" x14ac:dyDescent="0.25">
      <c r="A10" s="101"/>
      <c r="B10" s="101"/>
      <c r="C10" s="101"/>
      <c r="D10" s="13" t="s">
        <v>29</v>
      </c>
      <c r="E10" s="13" t="s">
        <v>30</v>
      </c>
      <c r="F10" s="13" t="s">
        <v>31</v>
      </c>
      <c r="G10" s="101"/>
      <c r="H10" s="101"/>
      <c r="I10" s="101"/>
      <c r="J10" s="13" t="s">
        <v>32</v>
      </c>
      <c r="K10" s="13" t="s">
        <v>33</v>
      </c>
      <c r="L10" s="13" t="s">
        <v>32</v>
      </c>
      <c r="M10" s="13" t="s">
        <v>33</v>
      </c>
      <c r="N10" s="13" t="s">
        <v>32</v>
      </c>
      <c r="O10" s="13" t="s">
        <v>34</v>
      </c>
      <c r="P10" s="16" t="s">
        <v>35</v>
      </c>
      <c r="Q10" s="106"/>
      <c r="R10" s="13" t="s">
        <v>32</v>
      </c>
      <c r="S10" s="13" t="s">
        <v>33</v>
      </c>
      <c r="T10" s="16" t="s">
        <v>35</v>
      </c>
      <c r="U10" s="112"/>
      <c r="V10" s="101"/>
      <c r="W10" s="106"/>
      <c r="X10" s="106"/>
      <c r="Y10" s="112"/>
      <c r="Z10" s="112"/>
      <c r="AA10" s="107"/>
      <c r="AB10" s="107"/>
      <c r="AC10" s="109"/>
    </row>
    <row r="11" spans="1:30" s="28" customFormat="1" ht="14.25" x14ac:dyDescent="0.25">
      <c r="A11" s="13">
        <v>1</v>
      </c>
      <c r="B11" s="13">
        <v>2</v>
      </c>
      <c r="C11" s="13">
        <v>3</v>
      </c>
      <c r="D11" s="13">
        <v>4</v>
      </c>
      <c r="E11" s="13">
        <v>5</v>
      </c>
      <c r="F11" s="13" t="s">
        <v>390</v>
      </c>
      <c r="G11" s="13">
        <v>7</v>
      </c>
      <c r="H11" s="13" t="s">
        <v>388</v>
      </c>
      <c r="I11" s="13" t="s">
        <v>389</v>
      </c>
      <c r="J11" s="3" t="s">
        <v>391</v>
      </c>
      <c r="K11" s="3" t="s">
        <v>36</v>
      </c>
      <c r="L11" s="3" t="s">
        <v>37</v>
      </c>
      <c r="M11" s="3" t="s">
        <v>38</v>
      </c>
      <c r="N11" s="3" t="s">
        <v>39</v>
      </c>
      <c r="O11" s="3" t="s">
        <v>40</v>
      </c>
      <c r="P11" s="3" t="s">
        <v>392</v>
      </c>
      <c r="Q11" s="13">
        <v>17</v>
      </c>
      <c r="R11" s="13">
        <v>18</v>
      </c>
      <c r="S11" s="13">
        <v>19</v>
      </c>
      <c r="T11" s="3" t="s">
        <v>393</v>
      </c>
      <c r="U11" s="13">
        <v>21</v>
      </c>
      <c r="V11" s="13">
        <v>22</v>
      </c>
      <c r="W11" s="3" t="s">
        <v>41</v>
      </c>
      <c r="X11" s="13">
        <v>24</v>
      </c>
      <c r="Y11" s="13">
        <v>25</v>
      </c>
      <c r="Z11" s="3" t="s">
        <v>42</v>
      </c>
      <c r="AA11" s="3" t="s">
        <v>395</v>
      </c>
      <c r="AB11" s="3">
        <v>28</v>
      </c>
      <c r="AC11" s="13">
        <v>29</v>
      </c>
    </row>
    <row r="12" spans="1:30" s="35" customFormat="1" x14ac:dyDescent="0.25">
      <c r="A12" s="25" t="s">
        <v>43</v>
      </c>
      <c r="B12" s="26">
        <v>13735</v>
      </c>
      <c r="C12" s="21">
        <v>3368</v>
      </c>
      <c r="D12" s="21">
        <v>104942.1</v>
      </c>
      <c r="E12" s="21">
        <v>158711.29999999999</v>
      </c>
      <c r="F12" s="21"/>
      <c r="G12" s="21"/>
      <c r="H12" s="21">
        <v>131525.20000000001</v>
      </c>
      <c r="I12" s="19">
        <v>0</v>
      </c>
      <c r="J12" s="25"/>
      <c r="K12" s="21"/>
      <c r="L12" s="21"/>
      <c r="M12" s="21"/>
      <c r="N12" s="21">
        <v>156592.79999999999</v>
      </c>
      <c r="O12" s="21">
        <v>76086</v>
      </c>
      <c r="P12" s="21">
        <v>232678.8</v>
      </c>
      <c r="Q12" s="21"/>
      <c r="R12" s="21">
        <v>192609.1</v>
      </c>
      <c r="S12" s="21">
        <v>76086</v>
      </c>
      <c r="T12" s="21">
        <v>268695.09999999998</v>
      </c>
      <c r="U12" s="21">
        <v>268695.09999999998</v>
      </c>
      <c r="V12" s="21">
        <v>96304.6</v>
      </c>
      <c r="W12" s="21">
        <v>172390.49999999997</v>
      </c>
      <c r="X12" s="21">
        <v>155922.79999999999</v>
      </c>
      <c r="Y12" s="21">
        <v>0</v>
      </c>
      <c r="Z12" s="21">
        <v>172390.5</v>
      </c>
      <c r="AA12" s="21">
        <v>172390.5</v>
      </c>
      <c r="AB12" s="21">
        <v>96304.5</v>
      </c>
      <c r="AC12" s="21">
        <v>76086</v>
      </c>
    </row>
    <row r="13" spans="1:30" s="35" customFormat="1" x14ac:dyDescent="0.25">
      <c r="A13" s="19" t="s">
        <v>44</v>
      </c>
      <c r="B13" s="33">
        <v>841</v>
      </c>
      <c r="C13" s="17">
        <v>0</v>
      </c>
      <c r="D13" s="17">
        <v>1651.8</v>
      </c>
      <c r="E13" s="17">
        <v>2293.1999999999998</v>
      </c>
      <c r="F13" s="18">
        <v>1.3883036687250272</v>
      </c>
      <c r="G13" s="18">
        <v>1.2615842932442278</v>
      </c>
      <c r="H13" s="17">
        <v>2083.9</v>
      </c>
      <c r="I13" s="19">
        <v>2.4780000000000002</v>
      </c>
      <c r="J13" s="19"/>
      <c r="K13" s="20">
        <v>0.32300000000000001</v>
      </c>
      <c r="L13" s="20"/>
      <c r="M13" s="20">
        <v>0.81799999999999995</v>
      </c>
      <c r="N13" s="22"/>
      <c r="O13" s="22">
        <v>5277.4</v>
      </c>
      <c r="P13" s="22">
        <v>5277.4</v>
      </c>
      <c r="Q13" s="22"/>
      <c r="R13" s="22"/>
      <c r="S13" s="22">
        <v>5277.4</v>
      </c>
      <c r="T13" s="22">
        <v>5277.4</v>
      </c>
      <c r="U13" s="22">
        <v>5277.4</v>
      </c>
      <c r="V13" s="22">
        <v>0</v>
      </c>
      <c r="W13" s="22">
        <v>5277.4</v>
      </c>
      <c r="X13" s="36">
        <v>3149.3999999999996</v>
      </c>
      <c r="Y13" s="36">
        <v>0</v>
      </c>
      <c r="Z13" s="36">
        <v>5277.4</v>
      </c>
      <c r="AA13" s="17">
        <v>5277.4</v>
      </c>
      <c r="AB13" s="17"/>
      <c r="AC13" s="17">
        <v>5277.4</v>
      </c>
    </row>
    <row r="14" spans="1:30" s="35" customFormat="1" x14ac:dyDescent="0.25">
      <c r="A14" s="19" t="s">
        <v>45</v>
      </c>
      <c r="B14" s="33">
        <v>5976</v>
      </c>
      <c r="C14" s="17">
        <v>0</v>
      </c>
      <c r="D14" s="17">
        <v>20569</v>
      </c>
      <c r="E14" s="17">
        <v>28758.1</v>
      </c>
      <c r="F14" s="18">
        <v>1.3981282512518838</v>
      </c>
      <c r="G14" s="18">
        <v>1.2615842932442278</v>
      </c>
      <c r="H14" s="17">
        <v>25949.5</v>
      </c>
      <c r="I14" s="19">
        <v>4.3419999999999996</v>
      </c>
      <c r="J14" s="25"/>
      <c r="K14" s="20">
        <v>0.56599999999999995</v>
      </c>
      <c r="L14" s="21"/>
      <c r="M14" s="20">
        <v>0.57499999999999996</v>
      </c>
      <c r="N14" s="21"/>
      <c r="O14" s="22">
        <v>26360.3</v>
      </c>
      <c r="P14" s="22">
        <v>26360.3</v>
      </c>
      <c r="Q14" s="21"/>
      <c r="R14" s="21"/>
      <c r="S14" s="22">
        <v>26360.3</v>
      </c>
      <c r="T14" s="22">
        <v>26360.3</v>
      </c>
      <c r="U14" s="22">
        <v>26360.3</v>
      </c>
      <c r="V14" s="22">
        <v>0</v>
      </c>
      <c r="W14" s="22">
        <v>26360.3</v>
      </c>
      <c r="X14" s="36">
        <v>14497.100000000002</v>
      </c>
      <c r="Y14" s="36">
        <v>0</v>
      </c>
      <c r="Z14" s="36">
        <v>26360.3</v>
      </c>
      <c r="AA14" s="17">
        <v>26360.3</v>
      </c>
      <c r="AB14" s="17"/>
      <c r="AC14" s="17">
        <v>26360.3</v>
      </c>
    </row>
    <row r="15" spans="1:30" s="35" customFormat="1" x14ac:dyDescent="0.25">
      <c r="A15" s="19" t="s">
        <v>46</v>
      </c>
      <c r="B15" s="33">
        <v>670</v>
      </c>
      <c r="C15" s="17">
        <v>0</v>
      </c>
      <c r="D15" s="17">
        <v>1811.7</v>
      </c>
      <c r="E15" s="17">
        <v>2608.5</v>
      </c>
      <c r="F15" s="18">
        <v>1.4398079152177512</v>
      </c>
      <c r="G15" s="18">
        <v>1.2615842932442278</v>
      </c>
      <c r="H15" s="17">
        <v>2285.6</v>
      </c>
      <c r="I15" s="19">
        <v>3.411</v>
      </c>
      <c r="J15" s="19"/>
      <c r="K15" s="20">
        <v>0.44500000000000001</v>
      </c>
      <c r="L15" s="20"/>
      <c r="M15" s="20">
        <v>0.69599999999999995</v>
      </c>
      <c r="N15" s="22"/>
      <c r="O15" s="22">
        <v>3577.3</v>
      </c>
      <c r="P15" s="22">
        <v>3577.3</v>
      </c>
      <c r="Q15" s="22"/>
      <c r="R15" s="22"/>
      <c r="S15" s="22">
        <v>3577.3</v>
      </c>
      <c r="T15" s="22">
        <v>3577.3</v>
      </c>
      <c r="U15" s="22">
        <v>3577.3</v>
      </c>
      <c r="V15" s="22">
        <v>0</v>
      </c>
      <c r="W15" s="22">
        <v>3577.3</v>
      </c>
      <c r="X15" s="36">
        <v>2223.1000000000004</v>
      </c>
      <c r="Y15" s="36">
        <v>0</v>
      </c>
      <c r="Z15" s="36">
        <v>3577.3</v>
      </c>
      <c r="AA15" s="17">
        <v>3577.3</v>
      </c>
      <c r="AB15" s="17"/>
      <c r="AC15" s="17">
        <v>3577.3</v>
      </c>
    </row>
    <row r="16" spans="1:30" s="35" customFormat="1" x14ac:dyDescent="0.25">
      <c r="A16" s="19" t="s">
        <v>47</v>
      </c>
      <c r="B16" s="33">
        <v>743</v>
      </c>
      <c r="C16" s="17">
        <v>0</v>
      </c>
      <c r="D16" s="17">
        <v>839</v>
      </c>
      <c r="E16" s="17">
        <v>963.9</v>
      </c>
      <c r="F16" s="18">
        <v>1.1488676996424314</v>
      </c>
      <c r="G16" s="18">
        <v>1.1488676996424314</v>
      </c>
      <c r="H16" s="17">
        <v>963.9</v>
      </c>
      <c r="I16" s="19">
        <v>1.2969999999999999</v>
      </c>
      <c r="J16" s="25"/>
      <c r="K16" s="20">
        <v>0.16900000000000001</v>
      </c>
      <c r="L16" s="21"/>
      <c r="M16" s="20">
        <v>0.97199999999999998</v>
      </c>
      <c r="N16" s="21"/>
      <c r="O16" s="22">
        <v>5540.2</v>
      </c>
      <c r="P16" s="22">
        <v>5540.2</v>
      </c>
      <c r="Q16" s="21"/>
      <c r="R16" s="21"/>
      <c r="S16" s="22">
        <v>5540.2</v>
      </c>
      <c r="T16" s="22">
        <v>5540.2</v>
      </c>
      <c r="U16" s="22">
        <v>5540.2</v>
      </c>
      <c r="V16" s="22">
        <v>0</v>
      </c>
      <c r="W16" s="22">
        <v>5540.2</v>
      </c>
      <c r="X16" s="36">
        <v>3213.5</v>
      </c>
      <c r="Y16" s="36">
        <v>0</v>
      </c>
      <c r="Z16" s="36">
        <v>5540.2</v>
      </c>
      <c r="AA16" s="17">
        <v>5540.2</v>
      </c>
      <c r="AB16" s="17"/>
      <c r="AC16" s="17">
        <v>5540.2</v>
      </c>
    </row>
    <row r="17" spans="1:29" s="35" customFormat="1" x14ac:dyDescent="0.25">
      <c r="A17" s="19" t="s">
        <v>48</v>
      </c>
      <c r="B17" s="33">
        <v>405</v>
      </c>
      <c r="C17" s="17">
        <v>0</v>
      </c>
      <c r="D17" s="17">
        <v>1368.3</v>
      </c>
      <c r="E17" s="17">
        <v>1047.9000000000001</v>
      </c>
      <c r="F17" s="18">
        <v>0.7658408243806184</v>
      </c>
      <c r="G17" s="18">
        <v>0.7658408243806184</v>
      </c>
      <c r="H17" s="17">
        <v>1047.9000000000001</v>
      </c>
      <c r="I17" s="19">
        <v>2.5870000000000002</v>
      </c>
      <c r="J17" s="19"/>
      <c r="K17" s="20">
        <v>0.33700000000000002</v>
      </c>
      <c r="L17" s="20"/>
      <c r="M17" s="20">
        <v>0.80400000000000005</v>
      </c>
      <c r="N17" s="22"/>
      <c r="O17" s="22">
        <v>2497.9</v>
      </c>
      <c r="P17" s="22">
        <v>2497.9</v>
      </c>
      <c r="Q17" s="22"/>
      <c r="R17" s="22"/>
      <c r="S17" s="22">
        <v>2497.9</v>
      </c>
      <c r="T17" s="22">
        <v>2497.9</v>
      </c>
      <c r="U17" s="22">
        <v>2497.9</v>
      </c>
      <c r="V17" s="22">
        <v>0</v>
      </c>
      <c r="W17" s="22">
        <v>2497.9</v>
      </c>
      <c r="X17" s="36">
        <v>984.49999999999989</v>
      </c>
      <c r="Y17" s="36">
        <v>0</v>
      </c>
      <c r="Z17" s="36">
        <v>2497.9</v>
      </c>
      <c r="AA17" s="17">
        <v>2497.9</v>
      </c>
      <c r="AB17" s="17"/>
      <c r="AC17" s="17">
        <v>2497.9</v>
      </c>
    </row>
    <row r="18" spans="1:29" s="35" customFormat="1" x14ac:dyDescent="0.25">
      <c r="A18" s="19" t="s">
        <v>49</v>
      </c>
      <c r="B18" s="33">
        <v>1313</v>
      </c>
      <c r="C18" s="17">
        <v>0</v>
      </c>
      <c r="D18" s="17">
        <v>2151.9</v>
      </c>
      <c r="E18" s="17">
        <v>3161.7</v>
      </c>
      <c r="F18" s="18">
        <v>1.4692597239648681</v>
      </c>
      <c r="G18" s="18">
        <v>1.2615842932442278</v>
      </c>
      <c r="H18" s="17">
        <v>2714.8</v>
      </c>
      <c r="I18" s="19">
        <v>2.0680000000000001</v>
      </c>
      <c r="J18" s="25"/>
      <c r="K18" s="20">
        <v>0.27</v>
      </c>
      <c r="L18" s="21"/>
      <c r="M18" s="20">
        <v>0.871</v>
      </c>
      <c r="N18" s="21"/>
      <c r="O18" s="22">
        <v>8773.1</v>
      </c>
      <c r="P18" s="22">
        <v>8773.1</v>
      </c>
      <c r="Q18" s="21"/>
      <c r="R18" s="21"/>
      <c r="S18" s="22">
        <v>8773.1</v>
      </c>
      <c r="T18" s="22">
        <v>8773.1</v>
      </c>
      <c r="U18" s="22">
        <v>8773.1</v>
      </c>
      <c r="V18" s="22">
        <v>0</v>
      </c>
      <c r="W18" s="22">
        <v>8773.1</v>
      </c>
      <c r="X18" s="36">
        <v>5210.7</v>
      </c>
      <c r="Y18" s="36">
        <v>0</v>
      </c>
      <c r="Z18" s="36">
        <v>8773.1</v>
      </c>
      <c r="AA18" s="17">
        <v>8773.1</v>
      </c>
      <c r="AB18" s="17"/>
      <c r="AC18" s="17">
        <v>8773.1</v>
      </c>
    </row>
    <row r="19" spans="1:29" s="35" customFormat="1" x14ac:dyDescent="0.25">
      <c r="A19" s="19" t="s">
        <v>50</v>
      </c>
      <c r="B19" s="33">
        <v>1371</v>
      </c>
      <c r="C19" s="17">
        <v>0</v>
      </c>
      <c r="D19" s="17">
        <v>3640.2</v>
      </c>
      <c r="E19" s="17">
        <v>6354.2</v>
      </c>
      <c r="F19" s="18">
        <v>1.7455634305807373</v>
      </c>
      <c r="G19" s="18">
        <v>1.2615842932442278</v>
      </c>
      <c r="H19" s="17">
        <v>4592.3999999999996</v>
      </c>
      <c r="I19" s="19">
        <v>3.35</v>
      </c>
      <c r="J19" s="19"/>
      <c r="K19" s="20">
        <v>0.437</v>
      </c>
      <c r="L19" s="20"/>
      <c r="M19" s="20">
        <v>0.70399999999999996</v>
      </c>
      <c r="N19" s="22"/>
      <c r="O19" s="22">
        <v>7404.3</v>
      </c>
      <c r="P19" s="22">
        <v>7404.3</v>
      </c>
      <c r="Q19" s="22"/>
      <c r="R19" s="22"/>
      <c r="S19" s="22">
        <v>7404.3</v>
      </c>
      <c r="T19" s="22">
        <v>7404.3</v>
      </c>
      <c r="U19" s="22">
        <v>7404.3</v>
      </c>
      <c r="V19" s="22">
        <v>0</v>
      </c>
      <c r="W19" s="22">
        <v>7404.3</v>
      </c>
      <c r="X19" s="36">
        <v>4223.8</v>
      </c>
      <c r="Y19" s="36">
        <v>0</v>
      </c>
      <c r="Z19" s="36">
        <v>7404.3</v>
      </c>
      <c r="AA19" s="17">
        <v>7404.3</v>
      </c>
      <c r="AB19" s="17"/>
      <c r="AC19" s="17">
        <v>7404.3</v>
      </c>
    </row>
    <row r="20" spans="1:29" s="35" customFormat="1" x14ac:dyDescent="0.25">
      <c r="A20" s="19" t="s">
        <v>51</v>
      </c>
      <c r="B20" s="33">
        <v>1394</v>
      </c>
      <c r="C20" s="17">
        <v>0</v>
      </c>
      <c r="D20" s="17">
        <v>2464.8000000000002</v>
      </c>
      <c r="E20" s="17">
        <v>4805.1000000000004</v>
      </c>
      <c r="F20" s="18">
        <v>1.9494888023369037</v>
      </c>
      <c r="G20" s="18">
        <v>1.2615842932442278</v>
      </c>
      <c r="H20" s="17">
        <v>3109.6</v>
      </c>
      <c r="I20" s="19">
        <v>2.2309999999999999</v>
      </c>
      <c r="J20" s="25"/>
      <c r="K20" s="20">
        <v>0.29099999999999998</v>
      </c>
      <c r="L20" s="21"/>
      <c r="M20" s="20">
        <v>0.85</v>
      </c>
      <c r="N20" s="21"/>
      <c r="O20" s="22">
        <v>9089.7999999999993</v>
      </c>
      <c r="P20" s="22">
        <v>9089.7999999999993</v>
      </c>
      <c r="Q20" s="21"/>
      <c r="R20" s="21"/>
      <c r="S20" s="22">
        <v>9089.7999999999993</v>
      </c>
      <c r="T20" s="22">
        <v>9089.7999999999993</v>
      </c>
      <c r="U20" s="22">
        <v>9089.7999999999993</v>
      </c>
      <c r="V20" s="22">
        <v>0</v>
      </c>
      <c r="W20" s="22">
        <v>9089.7999999999993</v>
      </c>
      <c r="X20" s="36">
        <v>5374.2</v>
      </c>
      <c r="Y20" s="36">
        <v>0</v>
      </c>
      <c r="Z20" s="36">
        <v>9089.7999999999993</v>
      </c>
      <c r="AA20" s="17">
        <v>9089.7999999999993</v>
      </c>
      <c r="AB20" s="17"/>
      <c r="AC20" s="17">
        <v>9089.7999999999993</v>
      </c>
    </row>
    <row r="21" spans="1:29" s="35" customFormat="1" x14ac:dyDescent="0.25">
      <c r="A21" s="19" t="s">
        <v>52</v>
      </c>
      <c r="B21" s="33">
        <v>1022</v>
      </c>
      <c r="C21" s="17">
        <v>0</v>
      </c>
      <c r="D21" s="17">
        <v>1166.9000000000001</v>
      </c>
      <c r="E21" s="17">
        <v>1376.9</v>
      </c>
      <c r="F21" s="18">
        <v>1.1799640071985602</v>
      </c>
      <c r="G21" s="18">
        <v>1.1799640071985602</v>
      </c>
      <c r="H21" s="17">
        <v>1376.9</v>
      </c>
      <c r="I21" s="19">
        <v>1.347</v>
      </c>
      <c r="J21" s="19"/>
      <c r="K21" s="20">
        <v>0.17599999999999999</v>
      </c>
      <c r="L21" s="20"/>
      <c r="M21" s="20">
        <v>0.96499999999999997</v>
      </c>
      <c r="N21" s="22"/>
      <c r="O21" s="22">
        <v>7565.7</v>
      </c>
      <c r="P21" s="22">
        <v>7565.7</v>
      </c>
      <c r="Q21" s="22"/>
      <c r="R21" s="22"/>
      <c r="S21" s="22">
        <v>7565.7</v>
      </c>
      <c r="T21" s="22">
        <v>7565.7</v>
      </c>
      <c r="U21" s="22">
        <v>7565.7</v>
      </c>
      <c r="V21" s="22">
        <v>0</v>
      </c>
      <c r="W21" s="22">
        <v>7565.7</v>
      </c>
      <c r="X21" s="36">
        <v>4478.2</v>
      </c>
      <c r="Y21" s="36">
        <v>0</v>
      </c>
      <c r="Z21" s="36">
        <v>7565.7</v>
      </c>
      <c r="AA21" s="17">
        <v>7565.7</v>
      </c>
      <c r="AB21" s="17"/>
      <c r="AC21" s="17">
        <v>7565.7</v>
      </c>
    </row>
    <row r="22" spans="1:29" s="35" customFormat="1" x14ac:dyDescent="0.25">
      <c r="A22" s="19" t="s">
        <v>53</v>
      </c>
      <c r="B22" s="33">
        <v>13735</v>
      </c>
      <c r="C22" s="17">
        <v>3368</v>
      </c>
      <c r="D22" s="17">
        <v>69278.5</v>
      </c>
      <c r="E22" s="17">
        <v>107341.8</v>
      </c>
      <c r="F22" s="18">
        <v>1.5494244246050362</v>
      </c>
      <c r="G22" s="18">
        <v>1.2615842932442278</v>
      </c>
      <c r="H22" s="17">
        <v>87400.7</v>
      </c>
      <c r="I22" s="19">
        <v>6.3630000000000004</v>
      </c>
      <c r="J22" s="25">
        <v>0.40899999999999997</v>
      </c>
      <c r="K22" s="21"/>
      <c r="L22" s="25">
        <v>0.73199999999999998</v>
      </c>
      <c r="M22" s="20"/>
      <c r="N22" s="21">
        <v>156592.79999999999</v>
      </c>
      <c r="O22" s="21"/>
      <c r="P22" s="22">
        <v>156592.79999999999</v>
      </c>
      <c r="Q22" s="19">
        <v>0.23</v>
      </c>
      <c r="R22" s="23">
        <v>192609.1</v>
      </c>
      <c r="S22" s="21"/>
      <c r="T22" s="22">
        <v>192609.1</v>
      </c>
      <c r="U22" s="22">
        <v>192609.1</v>
      </c>
      <c r="V22" s="22">
        <v>96304.6</v>
      </c>
      <c r="W22" s="22">
        <v>96304.5</v>
      </c>
      <c r="X22" s="36">
        <v>112568.29999999999</v>
      </c>
      <c r="Y22" s="36">
        <v>0</v>
      </c>
      <c r="Z22" s="36">
        <v>96304.5</v>
      </c>
      <c r="AA22" s="17">
        <v>96304.5</v>
      </c>
      <c r="AB22" s="17">
        <v>96304.5</v>
      </c>
      <c r="AC22" s="17"/>
    </row>
    <row r="23" spans="1:29" s="35" customFormat="1" x14ac:dyDescent="0.25">
      <c r="A23" s="25" t="s">
        <v>54</v>
      </c>
      <c r="B23" s="26">
        <v>38113</v>
      </c>
      <c r="C23" s="21">
        <v>5358</v>
      </c>
      <c r="D23" s="21">
        <v>349526.3</v>
      </c>
      <c r="E23" s="21">
        <v>427822.80000000005</v>
      </c>
      <c r="F23" s="21"/>
      <c r="G23" s="21"/>
      <c r="H23" s="21">
        <v>427501.70000000007</v>
      </c>
      <c r="I23" s="19"/>
      <c r="J23" s="19"/>
      <c r="K23" s="20"/>
      <c r="L23" s="20"/>
      <c r="M23" s="20"/>
      <c r="N23" s="21">
        <v>383475.5</v>
      </c>
      <c r="O23" s="21">
        <v>200326.00000000003</v>
      </c>
      <c r="P23" s="21">
        <v>583801.5</v>
      </c>
      <c r="Q23" s="21"/>
      <c r="R23" s="21">
        <v>383475.5</v>
      </c>
      <c r="S23" s="21">
        <v>200326.00000000003</v>
      </c>
      <c r="T23" s="21">
        <v>583801.5</v>
      </c>
      <c r="U23" s="21">
        <v>583801.5</v>
      </c>
      <c r="V23" s="21">
        <v>134216.4</v>
      </c>
      <c r="W23" s="21">
        <v>449585.1</v>
      </c>
      <c r="X23" s="21">
        <v>303862.8</v>
      </c>
      <c r="Y23" s="21">
        <v>0</v>
      </c>
      <c r="Z23" s="21">
        <v>449585.10000000003</v>
      </c>
      <c r="AA23" s="21">
        <v>449585.10000000003</v>
      </c>
      <c r="AB23" s="21">
        <v>249259.1</v>
      </c>
      <c r="AC23" s="21">
        <v>200326.00000000003</v>
      </c>
    </row>
    <row r="24" spans="1:29" s="35" customFormat="1" x14ac:dyDescent="0.25">
      <c r="A24" s="37" t="s">
        <v>55</v>
      </c>
      <c r="B24" s="33">
        <v>27184</v>
      </c>
      <c r="C24" s="17">
        <v>0</v>
      </c>
      <c r="D24" s="17">
        <v>96055.1</v>
      </c>
      <c r="E24" s="17">
        <v>112906.6</v>
      </c>
      <c r="F24" s="18">
        <v>1.175435765513752</v>
      </c>
      <c r="G24" s="18">
        <v>1.175435765513752</v>
      </c>
      <c r="H24" s="17">
        <v>112906.6</v>
      </c>
      <c r="I24" s="19">
        <v>4.1529999999999996</v>
      </c>
      <c r="J24" s="25"/>
      <c r="K24" s="20">
        <v>0.54100000000000004</v>
      </c>
      <c r="L24" s="21"/>
      <c r="M24" s="20">
        <v>0.6</v>
      </c>
      <c r="N24" s="21"/>
      <c r="O24" s="22">
        <v>125122.6</v>
      </c>
      <c r="P24" s="22">
        <v>125122.6</v>
      </c>
      <c r="Q24" s="21"/>
      <c r="R24" s="21"/>
      <c r="S24" s="22">
        <v>125122.6</v>
      </c>
      <c r="T24" s="22">
        <v>125122.6</v>
      </c>
      <c r="U24" s="22">
        <v>125122.6</v>
      </c>
      <c r="V24" s="22">
        <v>0</v>
      </c>
      <c r="W24" s="22">
        <v>125122.6</v>
      </c>
      <c r="X24" s="36">
        <v>60743.199999999997</v>
      </c>
      <c r="Y24" s="36">
        <v>0</v>
      </c>
      <c r="Z24" s="36">
        <v>125122.6</v>
      </c>
      <c r="AA24" s="17">
        <v>125122.6</v>
      </c>
      <c r="AB24" s="17"/>
      <c r="AC24" s="17">
        <v>125122.6</v>
      </c>
    </row>
    <row r="25" spans="1:29" s="35" customFormat="1" x14ac:dyDescent="0.25">
      <c r="A25" s="37" t="s">
        <v>56</v>
      </c>
      <c r="B25" s="33">
        <v>1521</v>
      </c>
      <c r="C25" s="17">
        <v>0</v>
      </c>
      <c r="D25" s="17">
        <v>3030.4</v>
      </c>
      <c r="E25" s="17">
        <v>3227.6</v>
      </c>
      <c r="F25" s="18">
        <v>1.0650739176346355</v>
      </c>
      <c r="G25" s="18">
        <v>1.0650739176346355</v>
      </c>
      <c r="H25" s="17">
        <v>3227.6</v>
      </c>
      <c r="I25" s="19">
        <v>2.1219999999999999</v>
      </c>
      <c r="J25" s="19"/>
      <c r="K25" s="20">
        <v>0.27700000000000002</v>
      </c>
      <c r="L25" s="20"/>
      <c r="M25" s="20">
        <v>0.86399999999999999</v>
      </c>
      <c r="N25" s="22"/>
      <c r="O25" s="22">
        <v>10081.200000000001</v>
      </c>
      <c r="P25" s="22">
        <v>10081.200000000001</v>
      </c>
      <c r="Q25" s="22"/>
      <c r="R25" s="22"/>
      <c r="S25" s="22">
        <v>10081.200000000001</v>
      </c>
      <c r="T25" s="22">
        <v>10081.200000000001</v>
      </c>
      <c r="U25" s="22">
        <v>10081.200000000001</v>
      </c>
      <c r="V25" s="22">
        <v>0</v>
      </c>
      <c r="W25" s="22">
        <v>10081.200000000001</v>
      </c>
      <c r="X25" s="36">
        <v>5509.9</v>
      </c>
      <c r="Y25" s="36">
        <v>0</v>
      </c>
      <c r="Z25" s="36">
        <v>10081.200000000001</v>
      </c>
      <c r="AA25" s="17">
        <v>10081.200000000001</v>
      </c>
      <c r="AB25" s="17"/>
      <c r="AC25" s="17">
        <v>10081.200000000001</v>
      </c>
    </row>
    <row r="26" spans="1:29" s="35" customFormat="1" x14ac:dyDescent="0.25">
      <c r="A26" s="37" t="s">
        <v>57</v>
      </c>
      <c r="B26" s="33">
        <v>801</v>
      </c>
      <c r="C26" s="17">
        <v>0</v>
      </c>
      <c r="D26" s="17">
        <v>921.7</v>
      </c>
      <c r="E26" s="17">
        <v>978.1</v>
      </c>
      <c r="F26" s="18">
        <v>1.0611912769881739</v>
      </c>
      <c r="G26" s="18">
        <v>1.0611912769881739</v>
      </c>
      <c r="H26" s="17">
        <v>978.1</v>
      </c>
      <c r="I26" s="19">
        <v>1.2210000000000001</v>
      </c>
      <c r="J26" s="25"/>
      <c r="K26" s="20">
        <v>0.159</v>
      </c>
      <c r="L26" s="21"/>
      <c r="M26" s="20">
        <v>0.98199999999999998</v>
      </c>
      <c r="N26" s="21"/>
      <c r="O26" s="22">
        <v>6034.1</v>
      </c>
      <c r="P26" s="22">
        <v>6034.1</v>
      </c>
      <c r="Q26" s="21"/>
      <c r="R26" s="21"/>
      <c r="S26" s="22">
        <v>6034.1</v>
      </c>
      <c r="T26" s="22">
        <v>6034.1</v>
      </c>
      <c r="U26" s="22">
        <v>6034.1</v>
      </c>
      <c r="V26" s="22">
        <v>0</v>
      </c>
      <c r="W26" s="22">
        <v>6034.1</v>
      </c>
      <c r="X26" s="36">
        <v>3483.0999999999995</v>
      </c>
      <c r="Y26" s="36">
        <v>0</v>
      </c>
      <c r="Z26" s="36">
        <v>6034.1</v>
      </c>
      <c r="AA26" s="17">
        <v>6034.1</v>
      </c>
      <c r="AB26" s="17"/>
      <c r="AC26" s="17">
        <v>6034.1</v>
      </c>
    </row>
    <row r="27" spans="1:29" s="35" customFormat="1" x14ac:dyDescent="0.25">
      <c r="A27" s="37" t="s">
        <v>58</v>
      </c>
      <c r="B27" s="33">
        <v>1002</v>
      </c>
      <c r="C27" s="17">
        <v>0</v>
      </c>
      <c r="D27" s="17">
        <v>1092.3</v>
      </c>
      <c r="E27" s="17">
        <v>1261.5999999999999</v>
      </c>
      <c r="F27" s="18">
        <v>1.1549940492538679</v>
      </c>
      <c r="G27" s="18">
        <v>1.1549940492538679</v>
      </c>
      <c r="H27" s="17">
        <v>1261.5999999999999</v>
      </c>
      <c r="I27" s="19">
        <v>1.2589999999999999</v>
      </c>
      <c r="J27" s="19"/>
      <c r="K27" s="20">
        <v>0.16400000000000001</v>
      </c>
      <c r="L27" s="20"/>
      <c r="M27" s="20">
        <v>0.97699999999999998</v>
      </c>
      <c r="N27" s="22"/>
      <c r="O27" s="22">
        <v>7509.9</v>
      </c>
      <c r="P27" s="22">
        <v>7509.9</v>
      </c>
      <c r="Q27" s="22"/>
      <c r="R27" s="22"/>
      <c r="S27" s="22">
        <v>7509.9</v>
      </c>
      <c r="T27" s="22">
        <v>7509.9</v>
      </c>
      <c r="U27" s="22">
        <v>7509.9</v>
      </c>
      <c r="V27" s="22">
        <v>0</v>
      </c>
      <c r="W27" s="22">
        <v>7509.9</v>
      </c>
      <c r="X27" s="36">
        <v>4397.7000000000007</v>
      </c>
      <c r="Y27" s="36">
        <v>0</v>
      </c>
      <c r="Z27" s="36">
        <v>7509.9</v>
      </c>
      <c r="AA27" s="17">
        <v>7509.9</v>
      </c>
      <c r="AB27" s="17"/>
      <c r="AC27" s="17">
        <v>7509.9</v>
      </c>
    </row>
    <row r="28" spans="1:29" s="35" customFormat="1" x14ac:dyDescent="0.25">
      <c r="A28" s="37" t="s">
        <v>59</v>
      </c>
      <c r="B28" s="33">
        <v>500</v>
      </c>
      <c r="C28" s="17">
        <v>0</v>
      </c>
      <c r="D28" s="17">
        <v>925.7</v>
      </c>
      <c r="E28" s="17">
        <v>904.3</v>
      </c>
      <c r="F28" s="18">
        <v>0.97688235929566802</v>
      </c>
      <c r="G28" s="18">
        <v>0.97688235929566802</v>
      </c>
      <c r="H28" s="17">
        <v>904.3</v>
      </c>
      <c r="I28" s="19">
        <v>1.8089999999999999</v>
      </c>
      <c r="J28" s="25"/>
      <c r="K28" s="20">
        <v>0.23599999999999999</v>
      </c>
      <c r="L28" s="21"/>
      <c r="M28" s="20">
        <v>0.90500000000000003</v>
      </c>
      <c r="N28" s="21"/>
      <c r="O28" s="22">
        <v>3471.3</v>
      </c>
      <c r="P28" s="22">
        <v>3471.3</v>
      </c>
      <c r="Q28" s="21"/>
      <c r="R28" s="21"/>
      <c r="S28" s="22">
        <v>3471.3</v>
      </c>
      <c r="T28" s="22">
        <v>3471.3</v>
      </c>
      <c r="U28" s="22">
        <v>3471.3</v>
      </c>
      <c r="V28" s="22">
        <v>0</v>
      </c>
      <c r="W28" s="22">
        <v>3471.3</v>
      </c>
      <c r="X28" s="36">
        <v>1905.4</v>
      </c>
      <c r="Y28" s="36">
        <v>0</v>
      </c>
      <c r="Z28" s="36">
        <v>3471.3</v>
      </c>
      <c r="AA28" s="17">
        <v>3471.3</v>
      </c>
      <c r="AB28" s="17"/>
      <c r="AC28" s="17">
        <v>3471.3</v>
      </c>
    </row>
    <row r="29" spans="1:29" s="35" customFormat="1" x14ac:dyDescent="0.25">
      <c r="A29" s="37" t="s">
        <v>60</v>
      </c>
      <c r="B29" s="33">
        <v>804</v>
      </c>
      <c r="C29" s="17">
        <v>0</v>
      </c>
      <c r="D29" s="17">
        <v>1237.5999999999999</v>
      </c>
      <c r="E29" s="17">
        <v>1308.3</v>
      </c>
      <c r="F29" s="18">
        <v>1.0571266968325792</v>
      </c>
      <c r="G29" s="18">
        <v>1.0571266968325792</v>
      </c>
      <c r="H29" s="17">
        <v>1308.3</v>
      </c>
      <c r="I29" s="19">
        <v>1.627</v>
      </c>
      <c r="J29" s="19"/>
      <c r="K29" s="20">
        <v>0.21199999999999999</v>
      </c>
      <c r="L29" s="20"/>
      <c r="M29" s="20">
        <v>0.92900000000000005</v>
      </c>
      <c r="N29" s="22"/>
      <c r="O29" s="22">
        <v>5729.8</v>
      </c>
      <c r="P29" s="22">
        <v>5729.8</v>
      </c>
      <c r="Q29" s="22"/>
      <c r="R29" s="22"/>
      <c r="S29" s="22">
        <v>5729.8</v>
      </c>
      <c r="T29" s="22">
        <v>5729.8</v>
      </c>
      <c r="U29" s="22">
        <v>5729.8</v>
      </c>
      <c r="V29" s="22">
        <v>0</v>
      </c>
      <c r="W29" s="22">
        <v>5729.8</v>
      </c>
      <c r="X29" s="36">
        <v>3238.2</v>
      </c>
      <c r="Y29" s="36">
        <v>0</v>
      </c>
      <c r="Z29" s="36">
        <v>5729.8</v>
      </c>
      <c r="AA29" s="17">
        <v>5729.8</v>
      </c>
      <c r="AB29" s="17"/>
      <c r="AC29" s="17">
        <v>5729.8</v>
      </c>
    </row>
    <row r="30" spans="1:29" s="35" customFormat="1" x14ac:dyDescent="0.25">
      <c r="A30" s="37" t="s">
        <v>61</v>
      </c>
      <c r="B30" s="33">
        <v>1613</v>
      </c>
      <c r="C30" s="17">
        <v>0</v>
      </c>
      <c r="D30" s="17">
        <v>3078.4</v>
      </c>
      <c r="E30" s="17">
        <v>2888.3</v>
      </c>
      <c r="F30" s="18">
        <v>0.93824714137214138</v>
      </c>
      <c r="G30" s="18">
        <v>0.93824714137214138</v>
      </c>
      <c r="H30" s="17">
        <v>2888.3</v>
      </c>
      <c r="I30" s="19">
        <v>1.7909999999999999</v>
      </c>
      <c r="J30" s="25"/>
      <c r="K30" s="20">
        <v>0.23300000000000001</v>
      </c>
      <c r="L30" s="21"/>
      <c r="M30" s="20">
        <v>0.90800000000000003</v>
      </c>
      <c r="N30" s="21"/>
      <c r="O30" s="22">
        <v>11235.5</v>
      </c>
      <c r="P30" s="22">
        <v>11235.5</v>
      </c>
      <c r="Q30" s="21"/>
      <c r="R30" s="21"/>
      <c r="S30" s="22">
        <v>11235.5</v>
      </c>
      <c r="T30" s="22">
        <v>11235.5</v>
      </c>
      <c r="U30" s="22">
        <v>11235.5</v>
      </c>
      <c r="V30" s="22">
        <v>0</v>
      </c>
      <c r="W30" s="22">
        <v>11235.5</v>
      </c>
      <c r="X30" s="36">
        <v>5949.0999999999995</v>
      </c>
      <c r="Y30" s="36">
        <v>0</v>
      </c>
      <c r="Z30" s="36">
        <v>11235.5</v>
      </c>
      <c r="AA30" s="17">
        <v>11235.5</v>
      </c>
      <c r="AB30" s="17"/>
      <c r="AC30" s="17">
        <v>11235.5</v>
      </c>
    </row>
    <row r="31" spans="1:29" s="35" customFormat="1" x14ac:dyDescent="0.25">
      <c r="A31" s="37" t="s">
        <v>62</v>
      </c>
      <c r="B31" s="33">
        <v>763</v>
      </c>
      <c r="C31" s="17">
        <v>0</v>
      </c>
      <c r="D31" s="17">
        <v>1438.5</v>
      </c>
      <c r="E31" s="17">
        <v>2009.7</v>
      </c>
      <c r="F31" s="18">
        <v>1.397080291970803</v>
      </c>
      <c r="G31" s="18">
        <v>1.2615842932442278</v>
      </c>
      <c r="H31" s="17">
        <v>1814.8</v>
      </c>
      <c r="I31" s="19">
        <v>2.379</v>
      </c>
      <c r="J31" s="19"/>
      <c r="K31" s="20">
        <v>0.31</v>
      </c>
      <c r="L31" s="20"/>
      <c r="M31" s="20">
        <v>0.83099999999999996</v>
      </c>
      <c r="N31" s="22"/>
      <c r="O31" s="22">
        <v>4864</v>
      </c>
      <c r="P31" s="22">
        <v>4864</v>
      </c>
      <c r="Q31" s="22"/>
      <c r="R31" s="22"/>
      <c r="S31" s="22">
        <v>4864</v>
      </c>
      <c r="T31" s="22">
        <v>4864</v>
      </c>
      <c r="U31" s="22">
        <v>4864</v>
      </c>
      <c r="V31" s="22">
        <v>0</v>
      </c>
      <c r="W31" s="22">
        <v>4864</v>
      </c>
      <c r="X31" s="36">
        <v>2759</v>
      </c>
      <c r="Y31" s="36">
        <v>0</v>
      </c>
      <c r="Z31" s="36">
        <v>4864</v>
      </c>
      <c r="AA31" s="17">
        <v>4864</v>
      </c>
      <c r="AB31" s="17"/>
      <c r="AC31" s="17">
        <v>4864</v>
      </c>
    </row>
    <row r="32" spans="1:29" s="35" customFormat="1" x14ac:dyDescent="0.25">
      <c r="A32" s="37" t="s">
        <v>63</v>
      </c>
      <c r="B32" s="33">
        <v>1299</v>
      </c>
      <c r="C32" s="17">
        <v>0</v>
      </c>
      <c r="D32" s="17">
        <v>1532.5</v>
      </c>
      <c r="E32" s="17">
        <v>1587.7</v>
      </c>
      <c r="F32" s="18">
        <v>1.0360195758564437</v>
      </c>
      <c r="G32" s="18">
        <v>1.0360195758564437</v>
      </c>
      <c r="H32" s="17">
        <v>1587.7</v>
      </c>
      <c r="I32" s="19">
        <v>1.222</v>
      </c>
      <c r="J32" s="25"/>
      <c r="K32" s="20">
        <v>0.159</v>
      </c>
      <c r="L32" s="21"/>
      <c r="M32" s="20">
        <v>0.98199999999999998</v>
      </c>
      <c r="N32" s="21"/>
      <c r="O32" s="22">
        <v>9785.7000000000007</v>
      </c>
      <c r="P32" s="22">
        <v>9785.7000000000007</v>
      </c>
      <c r="Q32" s="21"/>
      <c r="R32" s="21"/>
      <c r="S32" s="22">
        <v>9785.7000000000007</v>
      </c>
      <c r="T32" s="22">
        <v>9785.7000000000007</v>
      </c>
      <c r="U32" s="22">
        <v>9785.7000000000007</v>
      </c>
      <c r="V32" s="22">
        <v>0</v>
      </c>
      <c r="W32" s="22">
        <v>9785.7000000000007</v>
      </c>
      <c r="X32" s="36">
        <v>5634.6</v>
      </c>
      <c r="Y32" s="36">
        <v>0</v>
      </c>
      <c r="Z32" s="36">
        <v>9785.7000000000007</v>
      </c>
      <c r="AA32" s="17">
        <v>9785.7000000000007</v>
      </c>
      <c r="AB32" s="17"/>
      <c r="AC32" s="17">
        <v>9785.7000000000007</v>
      </c>
    </row>
    <row r="33" spans="1:29" s="35" customFormat="1" x14ac:dyDescent="0.25">
      <c r="A33" s="37" t="s">
        <v>64</v>
      </c>
      <c r="B33" s="33">
        <v>828</v>
      </c>
      <c r="C33" s="17">
        <v>0</v>
      </c>
      <c r="D33" s="17">
        <v>2096.8000000000002</v>
      </c>
      <c r="E33" s="17">
        <v>1997.7</v>
      </c>
      <c r="F33" s="18">
        <v>0.95273750476917196</v>
      </c>
      <c r="G33" s="18">
        <v>0.95273750476917196</v>
      </c>
      <c r="H33" s="17">
        <v>1997.7</v>
      </c>
      <c r="I33" s="19">
        <v>2.4129999999999998</v>
      </c>
      <c r="J33" s="19"/>
      <c r="K33" s="20">
        <v>0.315</v>
      </c>
      <c r="L33" s="20"/>
      <c r="M33" s="20">
        <v>0.82599999999999996</v>
      </c>
      <c r="N33" s="22"/>
      <c r="O33" s="22">
        <v>5246.6</v>
      </c>
      <c r="P33" s="22">
        <v>5246.6</v>
      </c>
      <c r="Q33" s="22"/>
      <c r="R33" s="22"/>
      <c r="S33" s="22">
        <v>5246.6</v>
      </c>
      <c r="T33" s="22">
        <v>5246.6</v>
      </c>
      <c r="U33" s="22">
        <v>5246.6</v>
      </c>
      <c r="V33" s="22">
        <v>0</v>
      </c>
      <c r="W33" s="22">
        <v>5246.6</v>
      </c>
      <c r="X33" s="36">
        <v>2652.2000000000003</v>
      </c>
      <c r="Y33" s="36">
        <v>0</v>
      </c>
      <c r="Z33" s="36">
        <v>5246.6</v>
      </c>
      <c r="AA33" s="17">
        <v>5246.6</v>
      </c>
      <c r="AB33" s="17"/>
      <c r="AC33" s="17">
        <v>5246.6</v>
      </c>
    </row>
    <row r="34" spans="1:29" s="35" customFormat="1" x14ac:dyDescent="0.25">
      <c r="A34" s="37" t="s">
        <v>65</v>
      </c>
      <c r="B34" s="33">
        <v>592</v>
      </c>
      <c r="C34" s="17">
        <v>0</v>
      </c>
      <c r="D34" s="17">
        <v>860.2</v>
      </c>
      <c r="E34" s="17">
        <v>951.1</v>
      </c>
      <c r="F34" s="18">
        <v>1.1056730992792374</v>
      </c>
      <c r="G34" s="18">
        <v>1.1056730992792374</v>
      </c>
      <c r="H34" s="17">
        <v>951.1</v>
      </c>
      <c r="I34" s="19">
        <v>1.607</v>
      </c>
      <c r="J34" s="25"/>
      <c r="K34" s="20">
        <v>0.20899999999999999</v>
      </c>
      <c r="L34" s="21"/>
      <c r="M34" s="20">
        <v>0.93200000000000005</v>
      </c>
      <c r="N34" s="21"/>
      <c r="O34" s="22">
        <v>4232.6000000000004</v>
      </c>
      <c r="P34" s="22">
        <v>4232.6000000000004</v>
      </c>
      <c r="Q34" s="21"/>
      <c r="R34" s="21"/>
      <c r="S34" s="22">
        <v>4232.6000000000004</v>
      </c>
      <c r="T34" s="22">
        <v>4232.6000000000004</v>
      </c>
      <c r="U34" s="22">
        <v>4232.6000000000004</v>
      </c>
      <c r="V34" s="22">
        <v>0</v>
      </c>
      <c r="W34" s="22">
        <v>4232.6000000000004</v>
      </c>
      <c r="X34" s="36">
        <v>2413.8000000000002</v>
      </c>
      <c r="Y34" s="36">
        <v>0</v>
      </c>
      <c r="Z34" s="36">
        <v>4232.6000000000004</v>
      </c>
      <c r="AA34" s="17">
        <v>4232.6000000000004</v>
      </c>
      <c r="AB34" s="17"/>
      <c r="AC34" s="17">
        <v>4232.6000000000004</v>
      </c>
    </row>
    <row r="35" spans="1:29" s="35" customFormat="1" x14ac:dyDescent="0.25">
      <c r="A35" s="37" t="s">
        <v>66</v>
      </c>
      <c r="B35" s="33">
        <v>1206</v>
      </c>
      <c r="C35" s="17">
        <v>0</v>
      </c>
      <c r="D35" s="17">
        <v>2805.5</v>
      </c>
      <c r="E35" s="17">
        <v>3665.6</v>
      </c>
      <c r="F35" s="18">
        <v>1.3065763678488682</v>
      </c>
      <c r="G35" s="18">
        <v>1.2615842932442278</v>
      </c>
      <c r="H35" s="17">
        <v>3539.4</v>
      </c>
      <c r="I35" s="19">
        <v>2.9350000000000001</v>
      </c>
      <c r="J35" s="19"/>
      <c r="K35" s="20">
        <v>0.38300000000000001</v>
      </c>
      <c r="L35" s="20"/>
      <c r="M35" s="20">
        <v>0.75800000000000001</v>
      </c>
      <c r="N35" s="22"/>
      <c r="O35" s="22">
        <v>7012.7</v>
      </c>
      <c r="P35" s="22">
        <v>7012.7</v>
      </c>
      <c r="Q35" s="22"/>
      <c r="R35" s="22"/>
      <c r="S35" s="22">
        <v>7012.7</v>
      </c>
      <c r="T35" s="22">
        <v>7012.7</v>
      </c>
      <c r="U35" s="22">
        <v>7012.7</v>
      </c>
      <c r="V35" s="22">
        <v>0</v>
      </c>
      <c r="W35" s="22">
        <v>7012.7</v>
      </c>
      <c r="X35" s="36">
        <v>4053.4999999999995</v>
      </c>
      <c r="Y35" s="36">
        <v>0</v>
      </c>
      <c r="Z35" s="36">
        <v>7012.7</v>
      </c>
      <c r="AA35" s="17">
        <v>7012.7</v>
      </c>
      <c r="AB35" s="17"/>
      <c r="AC35" s="17">
        <v>7012.7</v>
      </c>
    </row>
    <row r="36" spans="1:29" s="35" customFormat="1" x14ac:dyDescent="0.25">
      <c r="A36" s="19" t="s">
        <v>53</v>
      </c>
      <c r="B36" s="33">
        <v>38113</v>
      </c>
      <c r="C36" s="17">
        <v>5358</v>
      </c>
      <c r="D36" s="17">
        <v>234451.6</v>
      </c>
      <c r="E36" s="17">
        <v>294136.2</v>
      </c>
      <c r="F36" s="18">
        <v>1.2545710927116727</v>
      </c>
      <c r="G36" s="18">
        <v>1.2545710927116727</v>
      </c>
      <c r="H36" s="17">
        <v>294136.2</v>
      </c>
      <c r="I36" s="19">
        <v>7.7169999999999996</v>
      </c>
      <c r="J36" s="25">
        <v>0.495</v>
      </c>
      <c r="K36" s="21"/>
      <c r="L36" s="25">
        <v>0.64600000000000002</v>
      </c>
      <c r="M36" s="20"/>
      <c r="N36" s="21">
        <v>383475.5</v>
      </c>
      <c r="O36" s="21"/>
      <c r="P36" s="22">
        <v>383475.5</v>
      </c>
      <c r="Q36" s="19">
        <v>0</v>
      </c>
      <c r="R36" s="23">
        <v>383475.5</v>
      </c>
      <c r="S36" s="21"/>
      <c r="T36" s="22">
        <v>383475.5</v>
      </c>
      <c r="U36" s="22">
        <v>383475.5</v>
      </c>
      <c r="V36" s="22">
        <v>134216.4</v>
      </c>
      <c r="W36" s="22">
        <v>249259.1</v>
      </c>
      <c r="X36" s="36">
        <v>201123.1</v>
      </c>
      <c r="Y36" s="36">
        <v>0</v>
      </c>
      <c r="Z36" s="36">
        <v>249259.1</v>
      </c>
      <c r="AA36" s="17">
        <v>249259.1</v>
      </c>
      <c r="AB36" s="17">
        <v>249259.1</v>
      </c>
      <c r="AC36" s="17"/>
    </row>
    <row r="37" spans="1:29" s="35" customFormat="1" x14ac:dyDescent="0.25">
      <c r="A37" s="25" t="s">
        <v>67</v>
      </c>
      <c r="B37" s="26">
        <v>24998</v>
      </c>
      <c r="C37" s="21">
        <v>3374</v>
      </c>
      <c r="D37" s="21">
        <v>208159.90000000002</v>
      </c>
      <c r="E37" s="21">
        <v>288725</v>
      </c>
      <c r="F37" s="21"/>
      <c r="G37" s="21"/>
      <c r="H37" s="21">
        <v>262218.09999999998</v>
      </c>
      <c r="I37" s="19"/>
      <c r="J37" s="19"/>
      <c r="K37" s="20"/>
      <c r="L37" s="20"/>
      <c r="M37" s="20"/>
      <c r="N37" s="21">
        <v>258137.3</v>
      </c>
      <c r="O37" s="21">
        <v>142686.30000000002</v>
      </c>
      <c r="P37" s="21">
        <v>400823.6</v>
      </c>
      <c r="Q37" s="21"/>
      <c r="R37" s="21">
        <v>258137.3</v>
      </c>
      <c r="S37" s="21">
        <v>142686.30000000002</v>
      </c>
      <c r="T37" s="21">
        <v>400823.6</v>
      </c>
      <c r="U37" s="21">
        <v>400823.6</v>
      </c>
      <c r="V37" s="21">
        <v>129068.7</v>
      </c>
      <c r="W37" s="21">
        <v>271754.89999999997</v>
      </c>
      <c r="X37" s="21">
        <v>220392.59999999998</v>
      </c>
      <c r="Y37" s="21">
        <v>0</v>
      </c>
      <c r="Z37" s="21">
        <v>271754.90000000002</v>
      </c>
      <c r="AA37" s="21">
        <v>271754.90000000002</v>
      </c>
      <c r="AB37" s="21">
        <v>129068.6</v>
      </c>
      <c r="AC37" s="21">
        <v>142686.30000000002</v>
      </c>
    </row>
    <row r="38" spans="1:29" s="35" customFormat="1" x14ac:dyDescent="0.25">
      <c r="A38" s="19" t="s">
        <v>68</v>
      </c>
      <c r="B38" s="33">
        <v>15308</v>
      </c>
      <c r="C38" s="17">
        <v>0</v>
      </c>
      <c r="D38" s="17">
        <v>47973.3</v>
      </c>
      <c r="E38" s="17">
        <v>61476.800000000003</v>
      </c>
      <c r="F38" s="18">
        <v>1.2814794896327748</v>
      </c>
      <c r="G38" s="18">
        <v>1.2615842932442278</v>
      </c>
      <c r="H38" s="17">
        <v>60522.400000000001</v>
      </c>
      <c r="I38" s="19">
        <v>3.9540000000000002</v>
      </c>
      <c r="J38" s="25"/>
      <c r="K38" s="20">
        <v>0.51500000000000001</v>
      </c>
      <c r="L38" s="21"/>
      <c r="M38" s="20">
        <v>0.626</v>
      </c>
      <c r="N38" s="21"/>
      <c r="O38" s="22">
        <v>73513</v>
      </c>
      <c r="P38" s="22">
        <v>73513</v>
      </c>
      <c r="Q38" s="21"/>
      <c r="R38" s="21"/>
      <c r="S38" s="22">
        <v>73513</v>
      </c>
      <c r="T38" s="22">
        <v>73513</v>
      </c>
      <c r="U38" s="22">
        <v>73513</v>
      </c>
      <c r="V38" s="22">
        <v>0</v>
      </c>
      <c r="W38" s="22">
        <v>73513</v>
      </c>
      <c r="X38" s="36">
        <v>39084.1</v>
      </c>
      <c r="Y38" s="36">
        <v>0</v>
      </c>
      <c r="Z38" s="36">
        <v>73513</v>
      </c>
      <c r="AA38" s="17">
        <v>73513</v>
      </c>
      <c r="AB38" s="17"/>
      <c r="AC38" s="17">
        <v>73513</v>
      </c>
    </row>
    <row r="39" spans="1:29" s="35" customFormat="1" x14ac:dyDescent="0.25">
      <c r="A39" s="19" t="s">
        <v>69</v>
      </c>
      <c r="B39" s="33">
        <v>458</v>
      </c>
      <c r="C39" s="17">
        <v>0</v>
      </c>
      <c r="D39" s="17">
        <v>659.9</v>
      </c>
      <c r="E39" s="17">
        <v>896.7</v>
      </c>
      <c r="F39" s="18">
        <v>1.3588422488255798</v>
      </c>
      <c r="G39" s="18">
        <v>1.2615842932442278</v>
      </c>
      <c r="H39" s="17">
        <v>832.5</v>
      </c>
      <c r="I39" s="19">
        <v>1.8180000000000001</v>
      </c>
      <c r="J39" s="19"/>
      <c r="K39" s="20">
        <v>0.23699999999999999</v>
      </c>
      <c r="L39" s="20"/>
      <c r="M39" s="20">
        <v>0.90400000000000003</v>
      </c>
      <c r="N39" s="22"/>
      <c r="O39" s="22">
        <v>3176.2</v>
      </c>
      <c r="P39" s="22">
        <v>3176.2</v>
      </c>
      <c r="Q39" s="22"/>
      <c r="R39" s="22"/>
      <c r="S39" s="22">
        <v>3176.2</v>
      </c>
      <c r="T39" s="22">
        <v>3176.2</v>
      </c>
      <c r="U39" s="22">
        <v>3176.2</v>
      </c>
      <c r="V39" s="22">
        <v>0</v>
      </c>
      <c r="W39" s="22">
        <v>3176.2</v>
      </c>
      <c r="X39" s="36">
        <v>1934.9999999999998</v>
      </c>
      <c r="Y39" s="36">
        <v>0</v>
      </c>
      <c r="Z39" s="36">
        <v>3176.2</v>
      </c>
      <c r="AA39" s="17">
        <v>3176.2</v>
      </c>
      <c r="AB39" s="17"/>
      <c r="AC39" s="17">
        <v>3176.2</v>
      </c>
    </row>
    <row r="40" spans="1:29" s="35" customFormat="1" x14ac:dyDescent="0.25">
      <c r="A40" s="19" t="s">
        <v>70</v>
      </c>
      <c r="B40" s="33">
        <v>571</v>
      </c>
      <c r="C40" s="17">
        <v>0</v>
      </c>
      <c r="D40" s="17">
        <v>668.5</v>
      </c>
      <c r="E40" s="17">
        <v>809.9</v>
      </c>
      <c r="F40" s="18">
        <v>1.2115183246073298</v>
      </c>
      <c r="G40" s="18">
        <v>1.2115183246073298</v>
      </c>
      <c r="H40" s="17">
        <v>809.9</v>
      </c>
      <c r="I40" s="19">
        <v>1.4179999999999999</v>
      </c>
      <c r="J40" s="25"/>
      <c r="K40" s="20">
        <v>0.185</v>
      </c>
      <c r="L40" s="21"/>
      <c r="M40" s="20">
        <v>0.95599999999999996</v>
      </c>
      <c r="N40" s="21"/>
      <c r="O40" s="22">
        <v>4187.6000000000004</v>
      </c>
      <c r="P40" s="22">
        <v>4187.6000000000004</v>
      </c>
      <c r="Q40" s="21"/>
      <c r="R40" s="21"/>
      <c r="S40" s="22">
        <v>4187.6000000000004</v>
      </c>
      <c r="T40" s="22">
        <v>4187.6000000000004</v>
      </c>
      <c r="U40" s="22">
        <v>4187.6000000000004</v>
      </c>
      <c r="V40" s="22">
        <v>0</v>
      </c>
      <c r="W40" s="22">
        <v>4187.6000000000004</v>
      </c>
      <c r="X40" s="36">
        <v>2413.1000000000004</v>
      </c>
      <c r="Y40" s="36">
        <v>0</v>
      </c>
      <c r="Z40" s="36">
        <v>4187.6000000000004</v>
      </c>
      <c r="AA40" s="17">
        <v>4187.6000000000004</v>
      </c>
      <c r="AB40" s="17"/>
      <c r="AC40" s="17">
        <v>4187.6000000000004</v>
      </c>
    </row>
    <row r="41" spans="1:29" s="35" customFormat="1" x14ac:dyDescent="0.25">
      <c r="A41" s="19" t="s">
        <v>71</v>
      </c>
      <c r="B41" s="33">
        <v>948</v>
      </c>
      <c r="C41" s="17">
        <v>0</v>
      </c>
      <c r="D41" s="17">
        <v>903.1</v>
      </c>
      <c r="E41" s="17">
        <v>1618.5</v>
      </c>
      <c r="F41" s="18">
        <v>1.7921603366183148</v>
      </c>
      <c r="G41" s="18">
        <v>1.2615842932442278</v>
      </c>
      <c r="H41" s="17">
        <v>1139.3</v>
      </c>
      <c r="I41" s="19">
        <v>1.202</v>
      </c>
      <c r="J41" s="19"/>
      <c r="K41" s="20">
        <v>0.157</v>
      </c>
      <c r="L41" s="20"/>
      <c r="M41" s="20">
        <v>0.98399999999999999</v>
      </c>
      <c r="N41" s="22"/>
      <c r="O41" s="22">
        <v>7156.1</v>
      </c>
      <c r="P41" s="22">
        <v>7156.1</v>
      </c>
      <c r="Q41" s="22"/>
      <c r="R41" s="22"/>
      <c r="S41" s="22">
        <v>7156.1</v>
      </c>
      <c r="T41" s="22">
        <v>7156.1</v>
      </c>
      <c r="U41" s="22">
        <v>7156.1</v>
      </c>
      <c r="V41" s="22">
        <v>0</v>
      </c>
      <c r="W41" s="22">
        <v>7156.1</v>
      </c>
      <c r="X41" s="36">
        <v>4170.6000000000004</v>
      </c>
      <c r="Y41" s="36">
        <v>0</v>
      </c>
      <c r="Z41" s="36">
        <v>7156.1</v>
      </c>
      <c r="AA41" s="17">
        <v>7156.1</v>
      </c>
      <c r="AB41" s="17"/>
      <c r="AC41" s="17">
        <v>7156.1</v>
      </c>
    </row>
    <row r="42" spans="1:29" s="35" customFormat="1" x14ac:dyDescent="0.25">
      <c r="A42" s="19" t="s">
        <v>72</v>
      </c>
      <c r="B42" s="33">
        <v>705</v>
      </c>
      <c r="C42" s="17">
        <v>0</v>
      </c>
      <c r="D42" s="17">
        <v>649.6</v>
      </c>
      <c r="E42" s="17">
        <v>1676.5</v>
      </c>
      <c r="F42" s="18">
        <v>2.5808189655172411</v>
      </c>
      <c r="G42" s="18">
        <v>1.2615842932442278</v>
      </c>
      <c r="H42" s="17">
        <v>819.5</v>
      </c>
      <c r="I42" s="19">
        <v>1.1619999999999999</v>
      </c>
      <c r="J42" s="25"/>
      <c r="K42" s="20">
        <v>0.151</v>
      </c>
      <c r="L42" s="21"/>
      <c r="M42" s="20">
        <v>0.99</v>
      </c>
      <c r="N42" s="21"/>
      <c r="O42" s="22">
        <v>5354.2</v>
      </c>
      <c r="P42" s="22">
        <v>5354.2</v>
      </c>
      <c r="Q42" s="21"/>
      <c r="R42" s="21"/>
      <c r="S42" s="22">
        <v>5354.2</v>
      </c>
      <c r="T42" s="22">
        <v>5354.2</v>
      </c>
      <c r="U42" s="22">
        <v>5354.2</v>
      </c>
      <c r="V42" s="22">
        <v>0</v>
      </c>
      <c r="W42" s="22">
        <v>5354.2</v>
      </c>
      <c r="X42" s="36">
        <v>3204.6</v>
      </c>
      <c r="Y42" s="36">
        <v>0</v>
      </c>
      <c r="Z42" s="36">
        <v>5354.2</v>
      </c>
      <c r="AA42" s="17">
        <v>5354.2</v>
      </c>
      <c r="AB42" s="17"/>
      <c r="AC42" s="17">
        <v>5354.2</v>
      </c>
    </row>
    <row r="43" spans="1:29" s="35" customFormat="1" x14ac:dyDescent="0.25">
      <c r="A43" s="19" t="s">
        <v>73</v>
      </c>
      <c r="B43" s="33">
        <v>569</v>
      </c>
      <c r="C43" s="17">
        <v>0</v>
      </c>
      <c r="D43" s="17">
        <v>565.9</v>
      </c>
      <c r="E43" s="17">
        <v>728</v>
      </c>
      <c r="F43" s="18">
        <v>1.2864463686163634</v>
      </c>
      <c r="G43" s="18">
        <v>1.2615842932442278</v>
      </c>
      <c r="H43" s="17">
        <v>713.9</v>
      </c>
      <c r="I43" s="19">
        <v>1.2549999999999999</v>
      </c>
      <c r="J43" s="19"/>
      <c r="K43" s="20">
        <v>0.16400000000000001</v>
      </c>
      <c r="L43" s="20"/>
      <c r="M43" s="20">
        <v>0.97699999999999998</v>
      </c>
      <c r="N43" s="22"/>
      <c r="O43" s="22">
        <v>4264.6000000000004</v>
      </c>
      <c r="P43" s="22">
        <v>4264.6000000000004</v>
      </c>
      <c r="Q43" s="22"/>
      <c r="R43" s="22"/>
      <c r="S43" s="22">
        <v>4264.6000000000004</v>
      </c>
      <c r="T43" s="22">
        <v>4264.6000000000004</v>
      </c>
      <c r="U43" s="22">
        <v>4264.6000000000004</v>
      </c>
      <c r="V43" s="22">
        <v>0</v>
      </c>
      <c r="W43" s="22">
        <v>4264.6000000000004</v>
      </c>
      <c r="X43" s="36">
        <v>2528.8000000000002</v>
      </c>
      <c r="Y43" s="36">
        <v>0</v>
      </c>
      <c r="Z43" s="36">
        <v>4264.6000000000004</v>
      </c>
      <c r="AA43" s="17">
        <v>4264.6000000000004</v>
      </c>
      <c r="AB43" s="17"/>
      <c r="AC43" s="17">
        <v>4264.6000000000004</v>
      </c>
    </row>
    <row r="44" spans="1:29" s="35" customFormat="1" x14ac:dyDescent="0.25">
      <c r="A44" s="19" t="s">
        <v>74</v>
      </c>
      <c r="B44" s="33">
        <v>892</v>
      </c>
      <c r="C44" s="17">
        <v>0</v>
      </c>
      <c r="D44" s="17">
        <v>672.2</v>
      </c>
      <c r="E44" s="17">
        <v>1040.0999999999999</v>
      </c>
      <c r="F44" s="18">
        <v>1.5473073490032725</v>
      </c>
      <c r="G44" s="18">
        <v>1.2615842932442278</v>
      </c>
      <c r="H44" s="17">
        <v>848</v>
      </c>
      <c r="I44" s="19">
        <v>0.95099999999999996</v>
      </c>
      <c r="J44" s="25"/>
      <c r="K44" s="20">
        <v>0.124</v>
      </c>
      <c r="L44" s="21"/>
      <c r="M44" s="20">
        <v>1.0169999999999999</v>
      </c>
      <c r="N44" s="21"/>
      <c r="O44" s="22">
        <v>6959.2</v>
      </c>
      <c r="P44" s="22">
        <v>6959.2</v>
      </c>
      <c r="Q44" s="21"/>
      <c r="R44" s="21"/>
      <c r="S44" s="22">
        <v>6959.2</v>
      </c>
      <c r="T44" s="22">
        <v>6959.2</v>
      </c>
      <c r="U44" s="22">
        <v>6959.2</v>
      </c>
      <c r="V44" s="22">
        <v>0</v>
      </c>
      <c r="W44" s="22">
        <v>6959.2</v>
      </c>
      <c r="X44" s="36">
        <v>4113.3999999999996</v>
      </c>
      <c r="Y44" s="36">
        <v>0</v>
      </c>
      <c r="Z44" s="36">
        <v>6959.2</v>
      </c>
      <c r="AA44" s="17">
        <v>6959.2</v>
      </c>
      <c r="AB44" s="17"/>
      <c r="AC44" s="17">
        <v>6959.2</v>
      </c>
    </row>
    <row r="45" spans="1:29" s="35" customFormat="1" x14ac:dyDescent="0.25">
      <c r="A45" s="19" t="s">
        <v>75</v>
      </c>
      <c r="B45" s="33">
        <v>1054</v>
      </c>
      <c r="C45" s="17">
        <v>0</v>
      </c>
      <c r="D45" s="17">
        <v>1240.4000000000001</v>
      </c>
      <c r="E45" s="17">
        <v>2513.9</v>
      </c>
      <c r="F45" s="18">
        <v>2.0266849403418252</v>
      </c>
      <c r="G45" s="18">
        <v>1.2615842932442278</v>
      </c>
      <c r="H45" s="17">
        <v>1564.9</v>
      </c>
      <c r="I45" s="19">
        <v>1.4850000000000001</v>
      </c>
      <c r="J45" s="19"/>
      <c r="K45" s="20">
        <v>0.19400000000000001</v>
      </c>
      <c r="L45" s="20"/>
      <c r="M45" s="20">
        <v>0.94699999999999995</v>
      </c>
      <c r="N45" s="22"/>
      <c r="O45" s="22">
        <v>7657.1</v>
      </c>
      <c r="P45" s="22">
        <v>7657.1</v>
      </c>
      <c r="Q45" s="22"/>
      <c r="R45" s="22"/>
      <c r="S45" s="22">
        <v>7657.1</v>
      </c>
      <c r="T45" s="22">
        <v>7657.1</v>
      </c>
      <c r="U45" s="22">
        <v>7657.1</v>
      </c>
      <c r="V45" s="22">
        <v>0</v>
      </c>
      <c r="W45" s="22">
        <v>7657.1</v>
      </c>
      <c r="X45" s="36">
        <v>4570.7</v>
      </c>
      <c r="Y45" s="36">
        <v>0</v>
      </c>
      <c r="Z45" s="36">
        <v>7657.1</v>
      </c>
      <c r="AA45" s="17">
        <v>7657.1</v>
      </c>
      <c r="AB45" s="17"/>
      <c r="AC45" s="17">
        <v>7657.1</v>
      </c>
    </row>
    <row r="46" spans="1:29" s="35" customFormat="1" x14ac:dyDescent="0.25">
      <c r="A46" s="19" t="s">
        <v>76</v>
      </c>
      <c r="B46" s="33">
        <v>601</v>
      </c>
      <c r="C46" s="17">
        <v>0</v>
      </c>
      <c r="D46" s="17">
        <v>407.5</v>
      </c>
      <c r="E46" s="17">
        <v>524</v>
      </c>
      <c r="F46" s="18">
        <v>1.2858895705521471</v>
      </c>
      <c r="G46" s="18">
        <v>1.2615842932442278</v>
      </c>
      <c r="H46" s="17">
        <v>514.1</v>
      </c>
      <c r="I46" s="19">
        <v>0.85499999999999998</v>
      </c>
      <c r="J46" s="25"/>
      <c r="K46" s="20">
        <v>0.111</v>
      </c>
      <c r="L46" s="21"/>
      <c r="M46" s="20">
        <v>1.03</v>
      </c>
      <c r="N46" s="21"/>
      <c r="O46" s="22">
        <v>4748.8</v>
      </c>
      <c r="P46" s="22">
        <v>4748.8</v>
      </c>
      <c r="Q46" s="21"/>
      <c r="R46" s="21"/>
      <c r="S46" s="22">
        <v>4748.8</v>
      </c>
      <c r="T46" s="22">
        <v>4748.8</v>
      </c>
      <c r="U46" s="22">
        <v>4748.8</v>
      </c>
      <c r="V46" s="22">
        <v>0</v>
      </c>
      <c r="W46" s="22">
        <v>4748.8</v>
      </c>
      <c r="X46" s="36">
        <v>2785.9</v>
      </c>
      <c r="Y46" s="36">
        <v>0</v>
      </c>
      <c r="Z46" s="36">
        <v>4748.8</v>
      </c>
      <c r="AA46" s="17">
        <v>4748.8</v>
      </c>
      <c r="AB46" s="17"/>
      <c r="AC46" s="17">
        <v>4748.8</v>
      </c>
    </row>
    <row r="47" spans="1:29" s="35" customFormat="1" x14ac:dyDescent="0.25">
      <c r="A47" s="19" t="s">
        <v>77</v>
      </c>
      <c r="B47" s="33">
        <v>706</v>
      </c>
      <c r="C47" s="17">
        <v>0</v>
      </c>
      <c r="D47" s="17">
        <v>871.5</v>
      </c>
      <c r="E47" s="17">
        <v>1262.8</v>
      </c>
      <c r="F47" s="18">
        <v>1.4489959839357429</v>
      </c>
      <c r="G47" s="18">
        <v>1.2615842932442278</v>
      </c>
      <c r="H47" s="17">
        <v>1099.5</v>
      </c>
      <c r="I47" s="19">
        <v>1.5569999999999999</v>
      </c>
      <c r="J47" s="19"/>
      <c r="K47" s="20">
        <v>0.20300000000000001</v>
      </c>
      <c r="L47" s="20"/>
      <c r="M47" s="20">
        <v>0.93799999999999994</v>
      </c>
      <c r="N47" s="22"/>
      <c r="O47" s="22">
        <v>5080.2</v>
      </c>
      <c r="P47" s="22">
        <v>5080.2</v>
      </c>
      <c r="Q47" s="22"/>
      <c r="R47" s="22"/>
      <c r="S47" s="22">
        <v>5080.2</v>
      </c>
      <c r="T47" s="22">
        <v>5080.2</v>
      </c>
      <c r="U47" s="22">
        <v>5080.2</v>
      </c>
      <c r="V47" s="22">
        <v>0</v>
      </c>
      <c r="W47" s="22">
        <v>5080.2</v>
      </c>
      <c r="X47" s="36">
        <v>2920.8</v>
      </c>
      <c r="Y47" s="36">
        <v>0</v>
      </c>
      <c r="Z47" s="36">
        <v>5080.2</v>
      </c>
      <c r="AA47" s="17">
        <v>5080.2</v>
      </c>
      <c r="AB47" s="17"/>
      <c r="AC47" s="17">
        <v>5080.2</v>
      </c>
    </row>
    <row r="48" spans="1:29" s="35" customFormat="1" x14ac:dyDescent="0.25">
      <c r="A48" s="19" t="s">
        <v>78</v>
      </c>
      <c r="B48" s="33">
        <v>398</v>
      </c>
      <c r="C48" s="17">
        <v>0</v>
      </c>
      <c r="D48" s="17">
        <v>562.29999999999995</v>
      </c>
      <c r="E48" s="17">
        <v>625</v>
      </c>
      <c r="F48" s="18">
        <v>1.11150631335586</v>
      </c>
      <c r="G48" s="18">
        <v>1.11150631335586</v>
      </c>
      <c r="H48" s="17">
        <v>625</v>
      </c>
      <c r="I48" s="19">
        <v>1.57</v>
      </c>
      <c r="J48" s="25"/>
      <c r="K48" s="20">
        <v>0.20499999999999999</v>
      </c>
      <c r="L48" s="21"/>
      <c r="M48" s="20">
        <v>0.93600000000000005</v>
      </c>
      <c r="N48" s="21"/>
      <c r="O48" s="22">
        <v>2857.8</v>
      </c>
      <c r="P48" s="22">
        <v>2857.8</v>
      </c>
      <c r="Q48" s="21"/>
      <c r="R48" s="21"/>
      <c r="S48" s="22">
        <v>2857.8</v>
      </c>
      <c r="T48" s="22">
        <v>2857.8</v>
      </c>
      <c r="U48" s="22">
        <v>2857.8</v>
      </c>
      <c r="V48" s="22">
        <v>0</v>
      </c>
      <c r="W48" s="22">
        <v>2857.8</v>
      </c>
      <c r="X48" s="36">
        <v>1601.5</v>
      </c>
      <c r="Y48" s="36">
        <v>0</v>
      </c>
      <c r="Z48" s="36">
        <v>2857.8</v>
      </c>
      <c r="AA48" s="17">
        <v>2857.8</v>
      </c>
      <c r="AB48" s="17"/>
      <c r="AC48" s="17">
        <v>2857.8</v>
      </c>
    </row>
    <row r="49" spans="1:29" s="35" customFormat="1" x14ac:dyDescent="0.25">
      <c r="A49" s="19" t="s">
        <v>79</v>
      </c>
      <c r="B49" s="33">
        <v>364</v>
      </c>
      <c r="C49" s="17">
        <v>0</v>
      </c>
      <c r="D49" s="17">
        <v>590.1</v>
      </c>
      <c r="E49" s="17">
        <v>469.3</v>
      </c>
      <c r="F49" s="18">
        <v>0.79528893407896961</v>
      </c>
      <c r="G49" s="18">
        <v>0.79528893407896961</v>
      </c>
      <c r="H49" s="17">
        <v>469.3</v>
      </c>
      <c r="I49" s="19">
        <v>1.2889999999999999</v>
      </c>
      <c r="J49" s="19"/>
      <c r="K49" s="20">
        <v>0.16800000000000001</v>
      </c>
      <c r="L49" s="20"/>
      <c r="M49" s="20">
        <v>0.97299999999999998</v>
      </c>
      <c r="N49" s="22"/>
      <c r="O49" s="22">
        <v>2717</v>
      </c>
      <c r="P49" s="22">
        <v>2717</v>
      </c>
      <c r="Q49" s="22"/>
      <c r="R49" s="22"/>
      <c r="S49" s="22">
        <v>2717</v>
      </c>
      <c r="T49" s="22">
        <v>2717</v>
      </c>
      <c r="U49" s="22">
        <v>2717</v>
      </c>
      <c r="V49" s="22">
        <v>0</v>
      </c>
      <c r="W49" s="22">
        <v>2717</v>
      </c>
      <c r="X49" s="36">
        <v>1421.4</v>
      </c>
      <c r="Y49" s="36">
        <v>0</v>
      </c>
      <c r="Z49" s="36">
        <v>2717</v>
      </c>
      <c r="AA49" s="17">
        <v>2717</v>
      </c>
      <c r="AB49" s="17"/>
      <c r="AC49" s="17">
        <v>2717</v>
      </c>
    </row>
    <row r="50" spans="1:29" s="35" customFormat="1" x14ac:dyDescent="0.25">
      <c r="A50" s="19" t="s">
        <v>80</v>
      </c>
      <c r="B50" s="33">
        <v>441</v>
      </c>
      <c r="C50" s="17">
        <v>0</v>
      </c>
      <c r="D50" s="17">
        <v>2221.5</v>
      </c>
      <c r="E50" s="17">
        <v>3145.4</v>
      </c>
      <c r="F50" s="18">
        <v>1.4158901643033985</v>
      </c>
      <c r="G50" s="18">
        <v>1.2615842932442278</v>
      </c>
      <c r="H50" s="17">
        <v>2802.6</v>
      </c>
      <c r="I50" s="19">
        <v>6.3550000000000004</v>
      </c>
      <c r="J50" s="25"/>
      <c r="K50" s="20">
        <v>0.82799999999999996</v>
      </c>
      <c r="L50" s="21"/>
      <c r="M50" s="20">
        <v>0.313</v>
      </c>
      <c r="N50" s="21"/>
      <c r="O50" s="22">
        <v>1058.9000000000001</v>
      </c>
      <c r="P50" s="22">
        <v>1058.9000000000001</v>
      </c>
      <c r="Q50" s="21"/>
      <c r="R50" s="21"/>
      <c r="S50" s="22">
        <v>1058.9000000000001</v>
      </c>
      <c r="T50" s="22">
        <v>1058.9000000000001</v>
      </c>
      <c r="U50" s="22">
        <v>1058.9000000000001</v>
      </c>
      <c r="V50" s="22">
        <v>0</v>
      </c>
      <c r="W50" s="22">
        <v>1058.9000000000001</v>
      </c>
      <c r="X50" s="36">
        <v>403.6</v>
      </c>
      <c r="Y50" s="36">
        <v>0</v>
      </c>
      <c r="Z50" s="36">
        <v>1058.9000000000001</v>
      </c>
      <c r="AA50" s="17">
        <v>1058.9000000000001</v>
      </c>
      <c r="AB50" s="17"/>
      <c r="AC50" s="17">
        <v>1058.9000000000001</v>
      </c>
    </row>
    <row r="51" spans="1:29" s="35" customFormat="1" x14ac:dyDescent="0.25">
      <c r="A51" s="19" t="s">
        <v>81</v>
      </c>
      <c r="B51" s="33">
        <v>779</v>
      </c>
      <c r="C51" s="17">
        <v>0</v>
      </c>
      <c r="D51" s="17">
        <v>651.20000000000005</v>
      </c>
      <c r="E51" s="17">
        <v>1124.7</v>
      </c>
      <c r="F51" s="18">
        <v>1.7271191646191646</v>
      </c>
      <c r="G51" s="18">
        <v>1.2615842932442278</v>
      </c>
      <c r="H51" s="17">
        <v>821.5</v>
      </c>
      <c r="I51" s="19">
        <v>1.0549999999999999</v>
      </c>
      <c r="J51" s="19"/>
      <c r="K51" s="20">
        <v>0.13800000000000001</v>
      </c>
      <c r="L51" s="20"/>
      <c r="M51" s="20">
        <v>1.0029999999999999</v>
      </c>
      <c r="N51" s="22"/>
      <c r="O51" s="22">
        <v>5993.9</v>
      </c>
      <c r="P51" s="22">
        <v>5993.9</v>
      </c>
      <c r="Q51" s="22"/>
      <c r="R51" s="22"/>
      <c r="S51" s="22">
        <v>5993.9</v>
      </c>
      <c r="T51" s="22">
        <v>5993.9</v>
      </c>
      <c r="U51" s="22">
        <v>5993.9</v>
      </c>
      <c r="V51" s="22">
        <v>0</v>
      </c>
      <c r="W51" s="22">
        <v>5993.9</v>
      </c>
      <c r="X51" s="36">
        <v>3538.8</v>
      </c>
      <c r="Y51" s="36">
        <v>0</v>
      </c>
      <c r="Z51" s="36">
        <v>5993.9</v>
      </c>
      <c r="AA51" s="17">
        <v>5993.9</v>
      </c>
      <c r="AB51" s="17"/>
      <c r="AC51" s="17">
        <v>5993.9</v>
      </c>
    </row>
    <row r="52" spans="1:29" s="35" customFormat="1" x14ac:dyDescent="0.25">
      <c r="A52" s="19" t="s">
        <v>82</v>
      </c>
      <c r="B52" s="33">
        <v>1204</v>
      </c>
      <c r="C52" s="17">
        <v>0</v>
      </c>
      <c r="D52" s="17">
        <v>2043.8</v>
      </c>
      <c r="E52" s="17">
        <v>3109.9</v>
      </c>
      <c r="F52" s="18">
        <v>1.5216263822291811</v>
      </c>
      <c r="G52" s="18">
        <v>1.2615842932442278</v>
      </c>
      <c r="H52" s="17">
        <v>2578.4</v>
      </c>
      <c r="I52" s="19">
        <v>2.1419999999999999</v>
      </c>
      <c r="J52" s="25"/>
      <c r="K52" s="20">
        <v>0.27900000000000003</v>
      </c>
      <c r="L52" s="21"/>
      <c r="M52" s="20">
        <v>0.86199999999999999</v>
      </c>
      <c r="N52" s="21"/>
      <c r="O52" s="22">
        <v>7961.7</v>
      </c>
      <c r="P52" s="22">
        <v>7961.7</v>
      </c>
      <c r="Q52" s="21"/>
      <c r="R52" s="21"/>
      <c r="S52" s="22">
        <v>7961.7</v>
      </c>
      <c r="T52" s="22">
        <v>7961.7</v>
      </c>
      <c r="U52" s="22">
        <v>7961.7</v>
      </c>
      <c r="V52" s="22">
        <v>0</v>
      </c>
      <c r="W52" s="22">
        <v>7961.7</v>
      </c>
      <c r="X52" s="36">
        <v>4546.5</v>
      </c>
      <c r="Y52" s="36">
        <v>0</v>
      </c>
      <c r="Z52" s="36">
        <v>7961.7</v>
      </c>
      <c r="AA52" s="17">
        <v>7961.7</v>
      </c>
      <c r="AB52" s="17"/>
      <c r="AC52" s="17">
        <v>7961.7</v>
      </c>
    </row>
    <row r="53" spans="1:29" s="35" customFormat="1" x14ac:dyDescent="0.25">
      <c r="A53" s="19" t="s">
        <v>53</v>
      </c>
      <c r="B53" s="33">
        <v>24998</v>
      </c>
      <c r="C53" s="17">
        <v>3374</v>
      </c>
      <c r="D53" s="17">
        <v>147479.1</v>
      </c>
      <c r="E53" s="17">
        <v>207703.5</v>
      </c>
      <c r="F53" s="18">
        <v>1.4083588793259518</v>
      </c>
      <c r="G53" s="18">
        <v>1.2615842932442278</v>
      </c>
      <c r="H53" s="17">
        <v>186057.3</v>
      </c>
      <c r="I53" s="19">
        <v>7.4429999999999996</v>
      </c>
      <c r="J53" s="25">
        <v>0.47799999999999998</v>
      </c>
      <c r="K53" s="20"/>
      <c r="L53" s="25">
        <v>0.66300000000000003</v>
      </c>
      <c r="M53" s="20"/>
      <c r="N53" s="21">
        <v>258137.3</v>
      </c>
      <c r="O53" s="22"/>
      <c r="P53" s="22">
        <v>258137.3</v>
      </c>
      <c r="Q53" s="19">
        <v>0</v>
      </c>
      <c r="R53" s="23">
        <v>258137.3</v>
      </c>
      <c r="S53" s="22"/>
      <c r="T53" s="22">
        <v>258137.3</v>
      </c>
      <c r="U53" s="22">
        <v>258137.3</v>
      </c>
      <c r="V53" s="22">
        <v>129068.7</v>
      </c>
      <c r="W53" s="22">
        <v>129068.59999999999</v>
      </c>
      <c r="X53" s="36">
        <v>141153.79999999999</v>
      </c>
      <c r="Y53" s="36">
        <v>0</v>
      </c>
      <c r="Z53" s="36">
        <v>129068.59999999999</v>
      </c>
      <c r="AA53" s="17">
        <v>129068.6</v>
      </c>
      <c r="AB53" s="17">
        <v>129068.6</v>
      </c>
      <c r="AC53" s="17"/>
    </row>
    <row r="54" spans="1:29" s="35" customFormat="1" x14ac:dyDescent="0.25">
      <c r="A54" s="2" t="s">
        <v>83</v>
      </c>
      <c r="B54" s="26">
        <v>11610</v>
      </c>
      <c r="C54" s="21">
        <v>4972</v>
      </c>
      <c r="D54" s="21">
        <v>94029.7</v>
      </c>
      <c r="E54" s="21">
        <v>115910.1</v>
      </c>
      <c r="F54" s="21"/>
      <c r="G54" s="21"/>
      <c r="H54" s="21">
        <v>114860.3</v>
      </c>
      <c r="I54" s="19"/>
      <c r="J54" s="38"/>
      <c r="K54" s="38"/>
      <c r="L54" s="38"/>
      <c r="M54" s="20"/>
      <c r="N54" s="21">
        <v>127121.60000000001</v>
      </c>
      <c r="O54" s="21">
        <v>66056.5</v>
      </c>
      <c r="P54" s="21">
        <v>193178.1</v>
      </c>
      <c r="Q54" s="21"/>
      <c r="R54" s="21">
        <v>198182.6</v>
      </c>
      <c r="S54" s="21">
        <v>66056.5</v>
      </c>
      <c r="T54" s="21">
        <v>264239.09999999998</v>
      </c>
      <c r="U54" s="21">
        <v>264239.09999999998</v>
      </c>
      <c r="V54" s="21">
        <v>128818.7</v>
      </c>
      <c r="W54" s="21">
        <v>135420.39999999997</v>
      </c>
      <c r="X54" s="21">
        <v>147959.29999999999</v>
      </c>
      <c r="Y54" s="21">
        <v>0</v>
      </c>
      <c r="Z54" s="21">
        <v>135420.40000000002</v>
      </c>
      <c r="AA54" s="21">
        <v>135420.4</v>
      </c>
      <c r="AB54" s="21">
        <v>69363.899999999994</v>
      </c>
      <c r="AC54" s="21">
        <v>66056.5</v>
      </c>
    </row>
    <row r="55" spans="1:29" s="35" customFormat="1" x14ac:dyDescent="0.25">
      <c r="A55" s="34" t="s">
        <v>84</v>
      </c>
      <c r="B55" s="33">
        <v>350</v>
      </c>
      <c r="C55" s="17">
        <v>0</v>
      </c>
      <c r="D55" s="17">
        <v>376</v>
      </c>
      <c r="E55" s="17">
        <v>682.1</v>
      </c>
      <c r="F55" s="18">
        <v>1.8140957446808512</v>
      </c>
      <c r="G55" s="18">
        <v>1.2615842932442278</v>
      </c>
      <c r="H55" s="17">
        <v>474.4</v>
      </c>
      <c r="I55" s="19">
        <v>1.355</v>
      </c>
      <c r="J55" s="38"/>
      <c r="K55" s="20">
        <v>0.17699999999999999</v>
      </c>
      <c r="L55" s="38"/>
      <c r="M55" s="20">
        <v>0.96399999999999997</v>
      </c>
      <c r="N55" s="38"/>
      <c r="O55" s="22">
        <v>2588.3000000000002</v>
      </c>
      <c r="P55" s="22">
        <v>2588.3000000000002</v>
      </c>
      <c r="Q55" s="38"/>
      <c r="R55" s="38"/>
      <c r="S55" s="22">
        <v>2588.3000000000002</v>
      </c>
      <c r="T55" s="22">
        <v>2588.3000000000002</v>
      </c>
      <c r="U55" s="22">
        <v>2588.3000000000002</v>
      </c>
      <c r="V55" s="22">
        <v>0</v>
      </c>
      <c r="W55" s="22">
        <v>2588.3000000000002</v>
      </c>
      <c r="X55" s="36">
        <v>1516</v>
      </c>
      <c r="Y55" s="36">
        <v>0</v>
      </c>
      <c r="Z55" s="36">
        <v>2588.3000000000002</v>
      </c>
      <c r="AA55" s="17">
        <v>2588.3000000000002</v>
      </c>
      <c r="AB55" s="17"/>
      <c r="AC55" s="17">
        <v>2588.3000000000002</v>
      </c>
    </row>
    <row r="56" spans="1:29" s="35" customFormat="1" x14ac:dyDescent="0.25">
      <c r="A56" s="34" t="s">
        <v>85</v>
      </c>
      <c r="B56" s="33">
        <v>700</v>
      </c>
      <c r="C56" s="17">
        <v>0</v>
      </c>
      <c r="D56" s="17">
        <v>1024.5999999999999</v>
      </c>
      <c r="E56" s="17">
        <v>1248.9000000000001</v>
      </c>
      <c r="F56" s="18">
        <v>1.2189146984188954</v>
      </c>
      <c r="G56" s="18">
        <v>1.2189146984188954</v>
      </c>
      <c r="H56" s="17">
        <v>1248.9000000000001</v>
      </c>
      <c r="I56" s="19">
        <v>1.784</v>
      </c>
      <c r="J56" s="38"/>
      <c r="K56" s="20">
        <v>0.23300000000000001</v>
      </c>
      <c r="L56" s="38"/>
      <c r="M56" s="20">
        <v>0.90800000000000003</v>
      </c>
      <c r="N56" s="38"/>
      <c r="O56" s="22">
        <v>4875.8999999999996</v>
      </c>
      <c r="P56" s="22">
        <v>4875.8999999999996</v>
      </c>
      <c r="Q56" s="38"/>
      <c r="R56" s="38"/>
      <c r="S56" s="22">
        <v>4875.8999999999996</v>
      </c>
      <c r="T56" s="22">
        <v>4875.8999999999996</v>
      </c>
      <c r="U56" s="22">
        <v>4875.8999999999996</v>
      </c>
      <c r="V56" s="22">
        <v>0</v>
      </c>
      <c r="W56" s="22">
        <v>4875.8999999999996</v>
      </c>
      <c r="X56" s="36">
        <v>2753.9</v>
      </c>
      <c r="Y56" s="36">
        <v>0</v>
      </c>
      <c r="Z56" s="36">
        <v>4875.8999999999996</v>
      </c>
      <c r="AA56" s="17">
        <v>4875.8999999999996</v>
      </c>
      <c r="AB56" s="17"/>
      <c r="AC56" s="17">
        <v>4875.8999999999996</v>
      </c>
    </row>
    <row r="57" spans="1:29" s="35" customFormat="1" x14ac:dyDescent="0.25">
      <c r="A57" s="34" t="s">
        <v>86</v>
      </c>
      <c r="B57" s="33">
        <v>529</v>
      </c>
      <c r="C57" s="17">
        <v>0</v>
      </c>
      <c r="D57" s="17">
        <v>1741.7</v>
      </c>
      <c r="E57" s="17">
        <v>2604.8000000000002</v>
      </c>
      <c r="F57" s="18">
        <v>1.4955503243957053</v>
      </c>
      <c r="G57" s="18">
        <v>1.2615842932442278</v>
      </c>
      <c r="H57" s="17">
        <v>2197.3000000000002</v>
      </c>
      <c r="I57" s="19">
        <v>4.1539999999999999</v>
      </c>
      <c r="J57" s="38"/>
      <c r="K57" s="20">
        <v>0.54100000000000004</v>
      </c>
      <c r="L57" s="38"/>
      <c r="M57" s="20">
        <v>0.6</v>
      </c>
      <c r="N57" s="38"/>
      <c r="O57" s="22">
        <v>2434.9</v>
      </c>
      <c r="P57" s="22">
        <v>2434.9</v>
      </c>
      <c r="Q57" s="38"/>
      <c r="R57" s="38"/>
      <c r="S57" s="22">
        <v>2434.9</v>
      </c>
      <c r="T57" s="22">
        <v>2434.9</v>
      </c>
      <c r="U57" s="22">
        <v>2434.9</v>
      </c>
      <c r="V57" s="22">
        <v>0</v>
      </c>
      <c r="W57" s="22">
        <v>2434.9</v>
      </c>
      <c r="X57" s="36">
        <v>1300.1999999999998</v>
      </c>
      <c r="Y57" s="36">
        <v>0</v>
      </c>
      <c r="Z57" s="36">
        <v>2434.9</v>
      </c>
      <c r="AA57" s="17">
        <v>2434.9</v>
      </c>
      <c r="AB57" s="17"/>
      <c r="AC57" s="17">
        <v>2434.9</v>
      </c>
    </row>
    <row r="58" spans="1:29" s="35" customFormat="1" x14ac:dyDescent="0.25">
      <c r="A58" s="34" t="s">
        <v>87</v>
      </c>
      <c r="B58" s="33">
        <v>451</v>
      </c>
      <c r="C58" s="17">
        <v>0</v>
      </c>
      <c r="D58" s="17">
        <v>777.7</v>
      </c>
      <c r="E58" s="17">
        <v>824.3</v>
      </c>
      <c r="F58" s="18">
        <v>1.0599202777420598</v>
      </c>
      <c r="G58" s="18">
        <v>1.0599202777420598</v>
      </c>
      <c r="H58" s="17">
        <v>824.3</v>
      </c>
      <c r="I58" s="19">
        <v>1.8280000000000001</v>
      </c>
      <c r="J58" s="38"/>
      <c r="K58" s="20">
        <v>0.23799999999999999</v>
      </c>
      <c r="L58" s="38"/>
      <c r="M58" s="20">
        <v>0.90300000000000002</v>
      </c>
      <c r="N58" s="38"/>
      <c r="O58" s="22">
        <v>3124.2</v>
      </c>
      <c r="P58" s="22">
        <v>3124.2</v>
      </c>
      <c r="Q58" s="38"/>
      <c r="R58" s="38"/>
      <c r="S58" s="22">
        <v>3124.2</v>
      </c>
      <c r="T58" s="22">
        <v>3124.2</v>
      </c>
      <c r="U58" s="22">
        <v>3124.2</v>
      </c>
      <c r="V58" s="22">
        <v>0</v>
      </c>
      <c r="W58" s="22">
        <v>3124.2</v>
      </c>
      <c r="X58" s="36">
        <v>1705.3999999999999</v>
      </c>
      <c r="Y58" s="36">
        <v>0</v>
      </c>
      <c r="Z58" s="36">
        <v>3124.2</v>
      </c>
      <c r="AA58" s="17">
        <v>3124.2</v>
      </c>
      <c r="AB58" s="17"/>
      <c r="AC58" s="17">
        <v>3124.2</v>
      </c>
    </row>
    <row r="59" spans="1:29" s="35" customFormat="1" x14ac:dyDescent="0.25">
      <c r="A59" s="34" t="s">
        <v>88</v>
      </c>
      <c r="B59" s="33">
        <v>4832</v>
      </c>
      <c r="C59" s="17">
        <v>0</v>
      </c>
      <c r="D59" s="17">
        <v>16609.8</v>
      </c>
      <c r="E59" s="17">
        <v>20210.7</v>
      </c>
      <c r="F59" s="18">
        <v>1.2167937001047575</v>
      </c>
      <c r="G59" s="18">
        <v>1.2167937001047575</v>
      </c>
      <c r="H59" s="17">
        <v>20210.7</v>
      </c>
      <c r="I59" s="19">
        <v>4.1829999999999998</v>
      </c>
      <c r="J59" s="38"/>
      <c r="K59" s="20">
        <v>0.54500000000000004</v>
      </c>
      <c r="L59" s="38"/>
      <c r="M59" s="20">
        <v>0.59599999999999997</v>
      </c>
      <c r="N59" s="38"/>
      <c r="O59" s="22">
        <v>22092.5</v>
      </c>
      <c r="P59" s="22">
        <v>22092.5</v>
      </c>
      <c r="Q59" s="38"/>
      <c r="R59" s="38"/>
      <c r="S59" s="22">
        <v>22092.5</v>
      </c>
      <c r="T59" s="22">
        <v>22092.5</v>
      </c>
      <c r="U59" s="22">
        <v>22092.5</v>
      </c>
      <c r="V59" s="22">
        <v>0</v>
      </c>
      <c r="W59" s="22">
        <v>22092.5</v>
      </c>
      <c r="X59" s="36">
        <v>11028.5</v>
      </c>
      <c r="Y59" s="36">
        <v>0</v>
      </c>
      <c r="Z59" s="36">
        <v>22092.5</v>
      </c>
      <c r="AA59" s="17">
        <v>22092.5</v>
      </c>
      <c r="AB59" s="17"/>
      <c r="AC59" s="17">
        <v>22092.5</v>
      </c>
    </row>
    <row r="60" spans="1:29" s="35" customFormat="1" x14ac:dyDescent="0.25">
      <c r="A60" s="34" t="s">
        <v>89</v>
      </c>
      <c r="B60" s="33">
        <v>679</v>
      </c>
      <c r="C60" s="17">
        <v>0</v>
      </c>
      <c r="D60" s="17">
        <v>1249.4000000000001</v>
      </c>
      <c r="E60" s="17">
        <v>1495.7</v>
      </c>
      <c r="F60" s="18">
        <v>1.1971346246198176</v>
      </c>
      <c r="G60" s="18">
        <v>1.1971346246198176</v>
      </c>
      <c r="H60" s="17">
        <v>1495.7</v>
      </c>
      <c r="I60" s="19">
        <v>2.2029999999999998</v>
      </c>
      <c r="J60" s="38"/>
      <c r="K60" s="20">
        <v>0.28699999999999998</v>
      </c>
      <c r="L60" s="38"/>
      <c r="M60" s="20">
        <v>0.85399999999999998</v>
      </c>
      <c r="N60" s="38"/>
      <c r="O60" s="22">
        <v>4448.3</v>
      </c>
      <c r="P60" s="22">
        <v>4448.3</v>
      </c>
      <c r="Q60" s="38"/>
      <c r="R60" s="38"/>
      <c r="S60" s="22">
        <v>4448.3</v>
      </c>
      <c r="T60" s="22">
        <v>4448.3</v>
      </c>
      <c r="U60" s="22">
        <v>4448.3</v>
      </c>
      <c r="V60" s="22">
        <v>0</v>
      </c>
      <c r="W60" s="22">
        <v>4448.3</v>
      </c>
      <c r="X60" s="36">
        <v>2456.5</v>
      </c>
      <c r="Y60" s="36">
        <v>0</v>
      </c>
      <c r="Z60" s="36">
        <v>4448.3</v>
      </c>
      <c r="AA60" s="17">
        <v>4448.3</v>
      </c>
      <c r="AB60" s="17"/>
      <c r="AC60" s="17">
        <v>4448.3</v>
      </c>
    </row>
    <row r="61" spans="1:29" s="35" customFormat="1" x14ac:dyDescent="0.25">
      <c r="A61" s="34" t="s">
        <v>90</v>
      </c>
      <c r="B61" s="33">
        <v>271</v>
      </c>
      <c r="C61" s="17">
        <v>0</v>
      </c>
      <c r="D61" s="17">
        <v>499.6</v>
      </c>
      <c r="E61" s="17">
        <v>874.5</v>
      </c>
      <c r="F61" s="18">
        <v>1.7504003202562048</v>
      </c>
      <c r="G61" s="18">
        <v>1.2615842932442278</v>
      </c>
      <c r="H61" s="17">
        <v>630.29999999999995</v>
      </c>
      <c r="I61" s="19">
        <v>2.3260000000000001</v>
      </c>
      <c r="J61" s="38"/>
      <c r="K61" s="20">
        <v>0.30299999999999999</v>
      </c>
      <c r="L61" s="38"/>
      <c r="M61" s="20">
        <v>0.83799999999999997</v>
      </c>
      <c r="N61" s="38"/>
      <c r="O61" s="22">
        <v>1742.1</v>
      </c>
      <c r="P61" s="22">
        <v>1742.1</v>
      </c>
      <c r="Q61" s="38"/>
      <c r="R61" s="38"/>
      <c r="S61" s="22">
        <v>1742.1</v>
      </c>
      <c r="T61" s="22">
        <v>1742.1</v>
      </c>
      <c r="U61" s="22">
        <v>1742.1</v>
      </c>
      <c r="V61" s="22">
        <v>0</v>
      </c>
      <c r="W61" s="22">
        <v>1742.1</v>
      </c>
      <c r="X61" s="36">
        <v>1067.4000000000001</v>
      </c>
      <c r="Y61" s="36">
        <v>0</v>
      </c>
      <c r="Z61" s="36">
        <v>1742.1</v>
      </c>
      <c r="AA61" s="17">
        <v>1742.1</v>
      </c>
      <c r="AB61" s="17"/>
      <c r="AC61" s="17">
        <v>1742.1</v>
      </c>
    </row>
    <row r="62" spans="1:29" s="35" customFormat="1" x14ac:dyDescent="0.25">
      <c r="A62" s="34" t="s">
        <v>91</v>
      </c>
      <c r="B62" s="33">
        <v>699</v>
      </c>
      <c r="C62" s="17">
        <v>0</v>
      </c>
      <c r="D62" s="17">
        <v>2267.6999999999998</v>
      </c>
      <c r="E62" s="17">
        <v>2407.1</v>
      </c>
      <c r="F62" s="18">
        <v>1.0614719760109363</v>
      </c>
      <c r="G62" s="18">
        <v>1.0614719760109363</v>
      </c>
      <c r="H62" s="17">
        <v>2407.1</v>
      </c>
      <c r="I62" s="19">
        <v>3.444</v>
      </c>
      <c r="J62" s="38"/>
      <c r="K62" s="20">
        <v>0.44900000000000001</v>
      </c>
      <c r="L62" s="38"/>
      <c r="M62" s="20">
        <v>0.69199999999999995</v>
      </c>
      <c r="N62" s="38"/>
      <c r="O62" s="22">
        <v>3710.7</v>
      </c>
      <c r="P62" s="22">
        <v>3710.7</v>
      </c>
      <c r="Q62" s="38"/>
      <c r="R62" s="38"/>
      <c r="S62" s="22">
        <v>3710.7</v>
      </c>
      <c r="T62" s="22">
        <v>3710.7</v>
      </c>
      <c r="U62" s="22">
        <v>3710.7</v>
      </c>
      <c r="V62" s="22">
        <v>0</v>
      </c>
      <c r="W62" s="22">
        <v>3710.7</v>
      </c>
      <c r="X62" s="36">
        <v>1775.3999999999999</v>
      </c>
      <c r="Y62" s="36">
        <v>0</v>
      </c>
      <c r="Z62" s="36">
        <v>3710.7</v>
      </c>
      <c r="AA62" s="17">
        <v>3710.7</v>
      </c>
      <c r="AB62" s="17"/>
      <c r="AC62" s="17">
        <v>3710.7</v>
      </c>
    </row>
    <row r="63" spans="1:29" s="35" customFormat="1" x14ac:dyDescent="0.25">
      <c r="A63" s="34" t="s">
        <v>92</v>
      </c>
      <c r="B63" s="33">
        <v>361</v>
      </c>
      <c r="C63" s="17">
        <v>0</v>
      </c>
      <c r="D63" s="17">
        <v>881.4</v>
      </c>
      <c r="E63" s="17">
        <v>864.9</v>
      </c>
      <c r="F63" s="18">
        <v>0.98127978216473788</v>
      </c>
      <c r="G63" s="18">
        <v>0.98127978216473788</v>
      </c>
      <c r="H63" s="17">
        <v>864.9</v>
      </c>
      <c r="I63" s="19">
        <v>2.3959999999999999</v>
      </c>
      <c r="J63" s="38"/>
      <c r="K63" s="20">
        <v>0.312</v>
      </c>
      <c r="L63" s="38"/>
      <c r="M63" s="20">
        <v>0.82899999999999996</v>
      </c>
      <c r="N63" s="38"/>
      <c r="O63" s="22">
        <v>2295.8000000000002</v>
      </c>
      <c r="P63" s="22">
        <v>2295.8000000000002</v>
      </c>
      <c r="Q63" s="38"/>
      <c r="R63" s="38"/>
      <c r="S63" s="22">
        <v>2295.8000000000002</v>
      </c>
      <c r="T63" s="22">
        <v>2295.8000000000002</v>
      </c>
      <c r="U63" s="22">
        <v>2295.8000000000002</v>
      </c>
      <c r="V63" s="22">
        <v>0</v>
      </c>
      <c r="W63" s="22">
        <v>2295.8000000000002</v>
      </c>
      <c r="X63" s="36">
        <v>1232.8999999999999</v>
      </c>
      <c r="Y63" s="36">
        <v>0</v>
      </c>
      <c r="Z63" s="36">
        <v>2295.8000000000002</v>
      </c>
      <c r="AA63" s="17">
        <v>2295.8000000000002</v>
      </c>
      <c r="AB63" s="17"/>
      <c r="AC63" s="17">
        <v>2295.8000000000002</v>
      </c>
    </row>
    <row r="64" spans="1:29" s="35" customFormat="1" x14ac:dyDescent="0.25">
      <c r="A64" s="34" t="s">
        <v>93</v>
      </c>
      <c r="B64" s="33">
        <v>561</v>
      </c>
      <c r="C64" s="17">
        <v>0</v>
      </c>
      <c r="D64" s="17">
        <v>1122</v>
      </c>
      <c r="E64" s="17">
        <v>1464.2</v>
      </c>
      <c r="F64" s="18">
        <v>1.3049910873440285</v>
      </c>
      <c r="G64" s="18">
        <v>1.2615842932442278</v>
      </c>
      <c r="H64" s="17">
        <v>1415.5</v>
      </c>
      <c r="I64" s="19">
        <v>2.5230000000000001</v>
      </c>
      <c r="J64" s="38"/>
      <c r="K64" s="20">
        <v>0.32900000000000001</v>
      </c>
      <c r="L64" s="38"/>
      <c r="M64" s="20">
        <v>0.81200000000000006</v>
      </c>
      <c r="N64" s="38"/>
      <c r="O64" s="22">
        <v>3494.5</v>
      </c>
      <c r="P64" s="22">
        <v>3494.5</v>
      </c>
      <c r="Q64" s="38"/>
      <c r="R64" s="38"/>
      <c r="S64" s="22">
        <v>3494.5</v>
      </c>
      <c r="T64" s="22">
        <v>3494.5</v>
      </c>
      <c r="U64" s="22">
        <v>3494.5</v>
      </c>
      <c r="V64" s="22">
        <v>0</v>
      </c>
      <c r="W64" s="22">
        <v>3494.5</v>
      </c>
      <c r="X64" s="36">
        <v>2119.1999999999998</v>
      </c>
      <c r="Y64" s="36">
        <v>0</v>
      </c>
      <c r="Z64" s="36">
        <v>3494.5</v>
      </c>
      <c r="AA64" s="17">
        <v>3494.5</v>
      </c>
      <c r="AB64" s="17"/>
      <c r="AC64" s="17">
        <v>3494.5</v>
      </c>
    </row>
    <row r="65" spans="1:29" s="35" customFormat="1" x14ac:dyDescent="0.25">
      <c r="A65" s="34" t="s">
        <v>94</v>
      </c>
      <c r="B65" s="33">
        <v>126</v>
      </c>
      <c r="C65" s="17">
        <v>0</v>
      </c>
      <c r="D65" s="17">
        <v>162</v>
      </c>
      <c r="E65" s="17">
        <v>187.5</v>
      </c>
      <c r="F65" s="18">
        <v>1.1574074074074074</v>
      </c>
      <c r="G65" s="18">
        <v>1.1574074074074074</v>
      </c>
      <c r="H65" s="17">
        <v>187.5</v>
      </c>
      <c r="I65" s="19">
        <v>1.488</v>
      </c>
      <c r="J65" s="38"/>
      <c r="K65" s="20">
        <v>0.19400000000000001</v>
      </c>
      <c r="L65" s="38"/>
      <c r="M65" s="20">
        <v>0.94699999999999995</v>
      </c>
      <c r="N65" s="38"/>
      <c r="O65" s="22">
        <v>915.4</v>
      </c>
      <c r="P65" s="22">
        <v>915.4</v>
      </c>
      <c r="Q65" s="38"/>
      <c r="R65" s="38"/>
      <c r="S65" s="22">
        <v>915.4</v>
      </c>
      <c r="T65" s="22">
        <v>915.4</v>
      </c>
      <c r="U65" s="22">
        <v>915.4</v>
      </c>
      <c r="V65" s="22">
        <v>0</v>
      </c>
      <c r="W65" s="22">
        <v>915.4</v>
      </c>
      <c r="X65" s="36">
        <v>563.6</v>
      </c>
      <c r="Y65" s="36">
        <v>0</v>
      </c>
      <c r="Z65" s="36">
        <v>915.4</v>
      </c>
      <c r="AA65" s="17">
        <v>915.4</v>
      </c>
      <c r="AB65" s="17"/>
      <c r="AC65" s="17">
        <v>915.4</v>
      </c>
    </row>
    <row r="66" spans="1:29" s="35" customFormat="1" x14ac:dyDescent="0.25">
      <c r="A66" s="34" t="s">
        <v>95</v>
      </c>
      <c r="B66" s="33">
        <v>541</v>
      </c>
      <c r="C66" s="17">
        <v>0</v>
      </c>
      <c r="D66" s="17">
        <v>868.2</v>
      </c>
      <c r="E66" s="17">
        <v>1102.5</v>
      </c>
      <c r="F66" s="18">
        <v>1.2698686938493433</v>
      </c>
      <c r="G66" s="18">
        <v>1.2615842932442278</v>
      </c>
      <c r="H66" s="17">
        <v>1095.3</v>
      </c>
      <c r="I66" s="19">
        <v>2.0249999999999999</v>
      </c>
      <c r="J66" s="38"/>
      <c r="K66" s="20">
        <v>0.26400000000000001</v>
      </c>
      <c r="L66" s="38"/>
      <c r="M66" s="20">
        <v>0.877</v>
      </c>
      <c r="N66" s="38"/>
      <c r="O66" s="22">
        <v>3639.7</v>
      </c>
      <c r="P66" s="22">
        <v>3639.7</v>
      </c>
      <c r="Q66" s="38"/>
      <c r="R66" s="38"/>
      <c r="S66" s="22">
        <v>3639.7</v>
      </c>
      <c r="T66" s="22">
        <v>3639.7</v>
      </c>
      <c r="U66" s="22">
        <v>3639.7</v>
      </c>
      <c r="V66" s="22">
        <v>0</v>
      </c>
      <c r="W66" s="22">
        <v>3639.7</v>
      </c>
      <c r="X66" s="36">
        <v>2058.5</v>
      </c>
      <c r="Y66" s="36">
        <v>0</v>
      </c>
      <c r="Z66" s="36">
        <v>3639.7</v>
      </c>
      <c r="AA66" s="17">
        <v>3639.7</v>
      </c>
      <c r="AB66" s="17"/>
      <c r="AC66" s="17">
        <v>3639.7</v>
      </c>
    </row>
    <row r="67" spans="1:29" s="35" customFormat="1" x14ac:dyDescent="0.25">
      <c r="A67" s="34" t="s">
        <v>96</v>
      </c>
      <c r="B67" s="33">
        <v>822</v>
      </c>
      <c r="C67" s="17">
        <v>0</v>
      </c>
      <c r="D67" s="17">
        <v>951.2</v>
      </c>
      <c r="E67" s="17">
        <v>1334.5</v>
      </c>
      <c r="F67" s="18">
        <v>1.402964676198486</v>
      </c>
      <c r="G67" s="18">
        <v>1.2615842932442278</v>
      </c>
      <c r="H67" s="17">
        <v>1200</v>
      </c>
      <c r="I67" s="19">
        <v>1.46</v>
      </c>
      <c r="J67" s="38"/>
      <c r="K67" s="20">
        <v>0.19</v>
      </c>
      <c r="L67" s="38"/>
      <c r="M67" s="20">
        <v>0.95099999999999996</v>
      </c>
      <c r="N67" s="38"/>
      <c r="O67" s="22">
        <v>5996.9</v>
      </c>
      <c r="P67" s="22">
        <v>5996.9</v>
      </c>
      <c r="Q67" s="38"/>
      <c r="R67" s="38"/>
      <c r="S67" s="22">
        <v>5996.9</v>
      </c>
      <c r="T67" s="22">
        <v>5996.9</v>
      </c>
      <c r="U67" s="22">
        <v>5996.9</v>
      </c>
      <c r="V67" s="22">
        <v>0</v>
      </c>
      <c r="W67" s="22">
        <v>5996.9</v>
      </c>
      <c r="X67" s="36">
        <v>3508.4</v>
      </c>
      <c r="Y67" s="36">
        <v>0</v>
      </c>
      <c r="Z67" s="36">
        <v>5996.9</v>
      </c>
      <c r="AA67" s="17">
        <v>5996.9</v>
      </c>
      <c r="AB67" s="17"/>
      <c r="AC67" s="17">
        <v>5996.9</v>
      </c>
    </row>
    <row r="68" spans="1:29" s="35" customFormat="1" x14ac:dyDescent="0.25">
      <c r="A68" s="34" t="s">
        <v>97</v>
      </c>
      <c r="B68" s="33">
        <v>688</v>
      </c>
      <c r="C68" s="17">
        <v>0</v>
      </c>
      <c r="D68" s="17">
        <v>1059.7</v>
      </c>
      <c r="E68" s="17">
        <v>1325.6</v>
      </c>
      <c r="F68" s="18">
        <v>1.2509200717184108</v>
      </c>
      <c r="G68" s="18">
        <v>1.2509200717184108</v>
      </c>
      <c r="H68" s="17">
        <v>1325.6</v>
      </c>
      <c r="I68" s="19">
        <v>1.927</v>
      </c>
      <c r="J68" s="38"/>
      <c r="K68" s="20">
        <v>0.251</v>
      </c>
      <c r="L68" s="38"/>
      <c r="M68" s="20">
        <v>0.89</v>
      </c>
      <c r="N68" s="38"/>
      <c r="O68" s="22">
        <v>4697.3</v>
      </c>
      <c r="P68" s="22">
        <v>4697.3</v>
      </c>
      <c r="Q68" s="38"/>
      <c r="R68" s="38"/>
      <c r="S68" s="22">
        <v>4697.3</v>
      </c>
      <c r="T68" s="22">
        <v>4697.3</v>
      </c>
      <c r="U68" s="22">
        <v>4697.3</v>
      </c>
      <c r="V68" s="22">
        <v>0</v>
      </c>
      <c r="W68" s="22">
        <v>4697.3</v>
      </c>
      <c r="X68" s="36">
        <v>2652</v>
      </c>
      <c r="Y68" s="36">
        <v>0</v>
      </c>
      <c r="Z68" s="36">
        <v>4697.3</v>
      </c>
      <c r="AA68" s="17">
        <v>4697.3</v>
      </c>
      <c r="AB68" s="17"/>
      <c r="AC68" s="17">
        <v>4697.3</v>
      </c>
    </row>
    <row r="69" spans="1:29" s="35" customFormat="1" x14ac:dyDescent="0.25">
      <c r="A69" s="19" t="s">
        <v>53</v>
      </c>
      <c r="B69" s="33">
        <v>11610</v>
      </c>
      <c r="C69" s="17">
        <v>4972</v>
      </c>
      <c r="D69" s="17">
        <v>64438.7</v>
      </c>
      <c r="E69" s="17">
        <v>79282.8</v>
      </c>
      <c r="F69" s="18">
        <v>1.2303600165738913</v>
      </c>
      <c r="G69" s="18">
        <v>1.2303600165738913</v>
      </c>
      <c r="H69" s="17">
        <v>79282.8</v>
      </c>
      <c r="I69" s="19">
        <v>6.8289999999999997</v>
      </c>
      <c r="J69" s="25">
        <v>0.438</v>
      </c>
      <c r="K69" s="38"/>
      <c r="L69" s="25">
        <v>0.70299999999999996</v>
      </c>
      <c r="M69" s="20"/>
      <c r="N69" s="21">
        <v>127121.60000000001</v>
      </c>
      <c r="O69" s="38"/>
      <c r="P69" s="22">
        <v>127121.60000000001</v>
      </c>
      <c r="Q69" s="19">
        <v>0.55900000000000005</v>
      </c>
      <c r="R69" s="23">
        <v>198182.6</v>
      </c>
      <c r="S69" s="38"/>
      <c r="T69" s="22">
        <v>198182.6</v>
      </c>
      <c r="U69" s="22">
        <v>198182.6</v>
      </c>
      <c r="V69" s="22">
        <v>128818.7</v>
      </c>
      <c r="W69" s="22">
        <v>69363.900000000009</v>
      </c>
      <c r="X69" s="36">
        <v>112221.4</v>
      </c>
      <c r="Y69" s="36">
        <v>0</v>
      </c>
      <c r="Z69" s="36">
        <v>69363.900000000009</v>
      </c>
      <c r="AA69" s="17">
        <v>69363.899999999994</v>
      </c>
      <c r="AB69" s="17">
        <v>69363.899999999994</v>
      </c>
      <c r="AC69" s="17"/>
    </row>
    <row r="70" spans="1:29" s="35" customFormat="1" x14ac:dyDescent="0.25">
      <c r="A70" s="25" t="s">
        <v>98</v>
      </c>
      <c r="B70" s="26">
        <v>58080</v>
      </c>
      <c r="C70" s="21">
        <v>4276</v>
      </c>
      <c r="D70" s="21">
        <v>741605.29999999993</v>
      </c>
      <c r="E70" s="21">
        <v>933537.5</v>
      </c>
      <c r="F70" s="21"/>
      <c r="G70" s="21"/>
      <c r="H70" s="21">
        <v>922580.3</v>
      </c>
      <c r="I70" s="19"/>
      <c r="J70" s="38"/>
      <c r="K70" s="38"/>
      <c r="L70" s="38"/>
      <c r="M70" s="20"/>
      <c r="N70" s="21">
        <v>431496.2</v>
      </c>
      <c r="O70" s="21">
        <v>220679.2</v>
      </c>
      <c r="P70" s="21">
        <v>652175.4</v>
      </c>
      <c r="Q70" s="21"/>
      <c r="R70" s="21">
        <v>431496.2</v>
      </c>
      <c r="S70" s="21">
        <v>220679.2</v>
      </c>
      <c r="T70" s="21">
        <v>652175.4</v>
      </c>
      <c r="U70" s="21">
        <v>652175.4</v>
      </c>
      <c r="V70" s="21">
        <v>215748.1</v>
      </c>
      <c r="W70" s="21">
        <v>436427.30000000005</v>
      </c>
      <c r="X70" s="21">
        <v>323076.40000000002</v>
      </c>
      <c r="Y70" s="21">
        <v>0</v>
      </c>
      <c r="Z70" s="21">
        <v>436427.30000000005</v>
      </c>
      <c r="AA70" s="21">
        <v>436427.30000000005</v>
      </c>
      <c r="AB70" s="21">
        <v>215748.1</v>
      </c>
      <c r="AC70" s="21">
        <v>220679.2</v>
      </c>
    </row>
    <row r="71" spans="1:29" s="35" customFormat="1" x14ac:dyDescent="0.25">
      <c r="A71" s="37" t="s">
        <v>99</v>
      </c>
      <c r="B71" s="33">
        <v>17521</v>
      </c>
      <c r="C71" s="17">
        <v>0</v>
      </c>
      <c r="D71" s="17">
        <v>70956.399999999994</v>
      </c>
      <c r="E71" s="17">
        <v>86074.9</v>
      </c>
      <c r="F71" s="18">
        <v>1.213067461145154</v>
      </c>
      <c r="G71" s="18">
        <v>1.213067461145154</v>
      </c>
      <c r="H71" s="17">
        <v>86074.9</v>
      </c>
      <c r="I71" s="19">
        <v>4.9130000000000003</v>
      </c>
      <c r="J71" s="38"/>
      <c r="K71" s="20">
        <v>0.64</v>
      </c>
      <c r="L71" s="38"/>
      <c r="M71" s="20">
        <v>0.501</v>
      </c>
      <c r="N71" s="38"/>
      <c r="O71" s="22">
        <v>67339.199999999997</v>
      </c>
      <c r="P71" s="22">
        <v>67339.199999999997</v>
      </c>
      <c r="Q71" s="38"/>
      <c r="R71" s="38"/>
      <c r="S71" s="22">
        <v>67339.199999999997</v>
      </c>
      <c r="T71" s="22">
        <v>67339.199999999997</v>
      </c>
      <c r="U71" s="22">
        <v>67339.199999999997</v>
      </c>
      <c r="V71" s="22">
        <v>0</v>
      </c>
      <c r="W71" s="22">
        <v>67339.199999999997</v>
      </c>
      <c r="X71" s="36">
        <v>32176.400000000001</v>
      </c>
      <c r="Y71" s="36">
        <v>0</v>
      </c>
      <c r="Z71" s="36">
        <v>67339.199999999997</v>
      </c>
      <c r="AA71" s="17">
        <v>67339.199999999997</v>
      </c>
      <c r="AB71" s="17"/>
      <c r="AC71" s="17">
        <v>67339.199999999997</v>
      </c>
    </row>
    <row r="72" spans="1:29" s="35" customFormat="1" x14ac:dyDescent="0.25">
      <c r="A72" s="37" t="s">
        <v>100</v>
      </c>
      <c r="B72" s="33">
        <v>1091</v>
      </c>
      <c r="C72" s="17">
        <v>0</v>
      </c>
      <c r="D72" s="17">
        <v>5284.6</v>
      </c>
      <c r="E72" s="17">
        <v>6853.3</v>
      </c>
      <c r="F72" s="18">
        <v>1.2968436589335048</v>
      </c>
      <c r="G72" s="18">
        <v>1.2615842932442278</v>
      </c>
      <c r="H72" s="17">
        <v>6667</v>
      </c>
      <c r="I72" s="19">
        <v>6.1109999999999998</v>
      </c>
      <c r="J72" s="38"/>
      <c r="K72" s="20">
        <v>0.79700000000000004</v>
      </c>
      <c r="L72" s="38"/>
      <c r="M72" s="20">
        <v>0.34399999999999997</v>
      </c>
      <c r="N72" s="38"/>
      <c r="O72" s="22">
        <v>2879.1</v>
      </c>
      <c r="P72" s="22">
        <v>2879.1</v>
      </c>
      <c r="Q72" s="38"/>
      <c r="R72" s="38"/>
      <c r="S72" s="22">
        <v>2879.1</v>
      </c>
      <c r="T72" s="22">
        <v>2879.1</v>
      </c>
      <c r="U72" s="22">
        <v>2879.1</v>
      </c>
      <c r="V72" s="22">
        <v>0</v>
      </c>
      <c r="W72" s="22">
        <v>2879.1</v>
      </c>
      <c r="X72" s="36">
        <v>1351.4</v>
      </c>
      <c r="Y72" s="36">
        <v>0</v>
      </c>
      <c r="Z72" s="36">
        <v>2879.1</v>
      </c>
      <c r="AA72" s="17">
        <v>2879.1</v>
      </c>
      <c r="AB72" s="17"/>
      <c r="AC72" s="17">
        <v>2879.1</v>
      </c>
    </row>
    <row r="73" spans="1:29" s="35" customFormat="1" x14ac:dyDescent="0.25">
      <c r="A73" s="37" t="s">
        <v>101</v>
      </c>
      <c r="B73" s="33">
        <v>2490</v>
      </c>
      <c r="C73" s="17">
        <v>0</v>
      </c>
      <c r="D73" s="17">
        <v>8676.2999999999993</v>
      </c>
      <c r="E73" s="17">
        <v>9855.7000000000007</v>
      </c>
      <c r="F73" s="18">
        <v>1.1359335200488689</v>
      </c>
      <c r="G73" s="18">
        <v>1.1359335200488689</v>
      </c>
      <c r="H73" s="17">
        <v>9855.7000000000007</v>
      </c>
      <c r="I73" s="19">
        <v>3.9580000000000002</v>
      </c>
      <c r="J73" s="38"/>
      <c r="K73" s="20">
        <v>0.51600000000000001</v>
      </c>
      <c r="L73" s="38"/>
      <c r="M73" s="20">
        <v>0.625</v>
      </c>
      <c r="N73" s="38"/>
      <c r="O73" s="22">
        <v>11938.5</v>
      </c>
      <c r="P73" s="22">
        <v>11938.5</v>
      </c>
      <c r="Q73" s="38"/>
      <c r="R73" s="38"/>
      <c r="S73" s="22">
        <v>11938.5</v>
      </c>
      <c r="T73" s="22">
        <v>11938.5</v>
      </c>
      <c r="U73" s="22">
        <v>11938.5</v>
      </c>
      <c r="V73" s="22">
        <v>0</v>
      </c>
      <c r="W73" s="22">
        <v>11938.5</v>
      </c>
      <c r="X73" s="36">
        <v>6031.9</v>
      </c>
      <c r="Y73" s="36">
        <v>0</v>
      </c>
      <c r="Z73" s="36">
        <v>11938.5</v>
      </c>
      <c r="AA73" s="17">
        <v>11938.5</v>
      </c>
      <c r="AB73" s="17"/>
      <c r="AC73" s="17">
        <v>11938.5</v>
      </c>
    </row>
    <row r="74" spans="1:29" s="35" customFormat="1" x14ac:dyDescent="0.25">
      <c r="A74" s="37" t="s">
        <v>102</v>
      </c>
      <c r="B74" s="33">
        <v>998</v>
      </c>
      <c r="C74" s="17">
        <v>0</v>
      </c>
      <c r="D74" s="17">
        <v>2205.9</v>
      </c>
      <c r="E74" s="17">
        <v>2089.6999999999998</v>
      </c>
      <c r="F74" s="18">
        <v>0.94732308808196186</v>
      </c>
      <c r="G74" s="18">
        <v>0.94732308808196186</v>
      </c>
      <c r="H74" s="17">
        <v>2089.6999999999998</v>
      </c>
      <c r="I74" s="19">
        <v>2.0939999999999999</v>
      </c>
      <c r="J74" s="38"/>
      <c r="K74" s="20">
        <v>0.27300000000000002</v>
      </c>
      <c r="L74" s="38"/>
      <c r="M74" s="20">
        <v>0.86799999999999999</v>
      </c>
      <c r="N74" s="38"/>
      <c r="O74" s="22">
        <v>6645.4</v>
      </c>
      <c r="P74" s="22">
        <v>6645.4</v>
      </c>
      <c r="Q74" s="38"/>
      <c r="R74" s="38"/>
      <c r="S74" s="22">
        <v>6645.4</v>
      </c>
      <c r="T74" s="22">
        <v>6645.4</v>
      </c>
      <c r="U74" s="22">
        <v>6645.4</v>
      </c>
      <c r="V74" s="22">
        <v>0</v>
      </c>
      <c r="W74" s="22">
        <v>6645.4</v>
      </c>
      <c r="X74" s="36">
        <v>3407.3999999999996</v>
      </c>
      <c r="Y74" s="36">
        <v>0</v>
      </c>
      <c r="Z74" s="36">
        <v>6645.4</v>
      </c>
      <c r="AA74" s="17">
        <v>6645.4</v>
      </c>
      <c r="AB74" s="17"/>
      <c r="AC74" s="17">
        <v>6645.4</v>
      </c>
    </row>
    <row r="75" spans="1:29" s="35" customFormat="1" x14ac:dyDescent="0.25">
      <c r="A75" s="37" t="s">
        <v>103</v>
      </c>
      <c r="B75" s="33">
        <v>701</v>
      </c>
      <c r="C75" s="17">
        <v>0</v>
      </c>
      <c r="D75" s="17">
        <v>1430.8</v>
      </c>
      <c r="E75" s="17">
        <v>1773.8</v>
      </c>
      <c r="F75" s="18">
        <v>1.2397260273972603</v>
      </c>
      <c r="G75" s="18">
        <v>1.2397260273972603</v>
      </c>
      <c r="H75" s="17">
        <v>1773.8</v>
      </c>
      <c r="I75" s="19">
        <v>2.5299999999999998</v>
      </c>
      <c r="J75" s="38"/>
      <c r="K75" s="20">
        <v>0.33</v>
      </c>
      <c r="L75" s="38"/>
      <c r="M75" s="20">
        <v>0.81100000000000005</v>
      </c>
      <c r="N75" s="38"/>
      <c r="O75" s="22">
        <v>4361.2</v>
      </c>
      <c r="P75" s="22">
        <v>4361.2</v>
      </c>
      <c r="Q75" s="38"/>
      <c r="R75" s="38"/>
      <c r="S75" s="22">
        <v>4361.2</v>
      </c>
      <c r="T75" s="22">
        <v>4361.2</v>
      </c>
      <c r="U75" s="22">
        <v>4361.2</v>
      </c>
      <c r="V75" s="22">
        <v>0</v>
      </c>
      <c r="W75" s="22">
        <v>4361.2</v>
      </c>
      <c r="X75" s="36">
        <v>2454.8000000000002</v>
      </c>
      <c r="Y75" s="36">
        <v>0</v>
      </c>
      <c r="Z75" s="36">
        <v>4361.2</v>
      </c>
      <c r="AA75" s="17">
        <v>4361.2</v>
      </c>
      <c r="AB75" s="17"/>
      <c r="AC75" s="17">
        <v>4361.2</v>
      </c>
    </row>
    <row r="76" spans="1:29" s="35" customFormat="1" x14ac:dyDescent="0.25">
      <c r="A76" s="37" t="s">
        <v>104</v>
      </c>
      <c r="B76" s="33">
        <v>1365</v>
      </c>
      <c r="C76" s="17">
        <v>0</v>
      </c>
      <c r="D76" s="17">
        <v>7649.5</v>
      </c>
      <c r="E76" s="17">
        <v>10827.5</v>
      </c>
      <c r="F76" s="18">
        <v>1.4154519903261651</v>
      </c>
      <c r="G76" s="18">
        <v>1.2615842932442278</v>
      </c>
      <c r="H76" s="17">
        <v>9650.5</v>
      </c>
      <c r="I76" s="19">
        <v>7.07</v>
      </c>
      <c r="J76" s="38"/>
      <c r="K76" s="20">
        <v>0.92200000000000004</v>
      </c>
      <c r="L76" s="38"/>
      <c r="M76" s="20">
        <v>0.219</v>
      </c>
      <c r="N76" s="38"/>
      <c r="O76" s="22">
        <v>2293.1999999999998</v>
      </c>
      <c r="P76" s="22">
        <v>2293.1999999999998</v>
      </c>
      <c r="Q76" s="38"/>
      <c r="R76" s="38"/>
      <c r="S76" s="22">
        <v>2293.1999999999998</v>
      </c>
      <c r="T76" s="22">
        <v>2293.1999999999998</v>
      </c>
      <c r="U76" s="22">
        <v>2293.1999999999998</v>
      </c>
      <c r="V76" s="22">
        <v>0</v>
      </c>
      <c r="W76" s="22">
        <v>2293.1999999999998</v>
      </c>
      <c r="X76" s="36">
        <v>1013.8000000000001</v>
      </c>
      <c r="Y76" s="36">
        <v>0</v>
      </c>
      <c r="Z76" s="36">
        <v>2293.1999999999998</v>
      </c>
      <c r="AA76" s="17">
        <v>2293.1999999999998</v>
      </c>
      <c r="AB76" s="17"/>
      <c r="AC76" s="17">
        <v>2293.1999999999998</v>
      </c>
    </row>
    <row r="77" spans="1:29" s="35" customFormat="1" x14ac:dyDescent="0.25">
      <c r="A77" s="37" t="s">
        <v>105</v>
      </c>
      <c r="B77" s="33">
        <v>5614</v>
      </c>
      <c r="C77" s="17">
        <v>0</v>
      </c>
      <c r="D77" s="17">
        <v>52961.9</v>
      </c>
      <c r="E77" s="17">
        <v>64917.5</v>
      </c>
      <c r="F77" s="18">
        <v>1.2257396354738028</v>
      </c>
      <c r="G77" s="18">
        <v>1.2257396354738028</v>
      </c>
      <c r="H77" s="17">
        <v>64917.5</v>
      </c>
      <c r="I77" s="19">
        <v>11.564</v>
      </c>
      <c r="J77" s="38"/>
      <c r="K77" s="20">
        <v>1.5069999999999999</v>
      </c>
      <c r="L77" s="38"/>
      <c r="M77" s="20">
        <v>0</v>
      </c>
      <c r="N77" s="38"/>
      <c r="O77" s="22">
        <v>0</v>
      </c>
      <c r="P77" s="22">
        <v>0</v>
      </c>
      <c r="Q77" s="38"/>
      <c r="R77" s="38"/>
      <c r="S77" s="22">
        <v>0</v>
      </c>
      <c r="T77" s="22">
        <v>0</v>
      </c>
      <c r="U77" s="22">
        <v>0</v>
      </c>
      <c r="V77" s="22">
        <v>0</v>
      </c>
      <c r="W77" s="22">
        <v>0</v>
      </c>
      <c r="X77" s="36">
        <v>0</v>
      </c>
      <c r="Y77" s="36">
        <v>0</v>
      </c>
      <c r="Z77" s="36">
        <v>0</v>
      </c>
      <c r="AA77" s="17">
        <v>0</v>
      </c>
      <c r="AB77" s="17"/>
      <c r="AC77" s="17">
        <v>0</v>
      </c>
    </row>
    <row r="78" spans="1:29" s="35" customFormat="1" x14ac:dyDescent="0.25">
      <c r="A78" s="37" t="s">
        <v>106</v>
      </c>
      <c r="B78" s="33">
        <v>1558</v>
      </c>
      <c r="C78" s="17">
        <v>0</v>
      </c>
      <c r="D78" s="17">
        <v>1677.5</v>
      </c>
      <c r="E78" s="17">
        <v>1859.2</v>
      </c>
      <c r="F78" s="18">
        <v>1.1083159463487333</v>
      </c>
      <c r="G78" s="18">
        <v>1.1083159463487333</v>
      </c>
      <c r="H78" s="17">
        <v>1859.2</v>
      </c>
      <c r="I78" s="19">
        <v>1.1930000000000001</v>
      </c>
      <c r="J78" s="38"/>
      <c r="K78" s="20">
        <v>0.156</v>
      </c>
      <c r="L78" s="38"/>
      <c r="M78" s="20">
        <v>0.98499999999999999</v>
      </c>
      <c r="N78" s="38"/>
      <c r="O78" s="22">
        <v>11772.7</v>
      </c>
      <c r="P78" s="22">
        <v>11772.7</v>
      </c>
      <c r="Q78" s="38"/>
      <c r="R78" s="38"/>
      <c r="S78" s="22">
        <v>11772.7</v>
      </c>
      <c r="T78" s="22">
        <v>11772.7</v>
      </c>
      <c r="U78" s="22">
        <v>11772.7</v>
      </c>
      <c r="V78" s="22">
        <v>0</v>
      </c>
      <c r="W78" s="22">
        <v>11772.7</v>
      </c>
      <c r="X78" s="36">
        <v>6834.9000000000005</v>
      </c>
      <c r="Y78" s="36">
        <v>0</v>
      </c>
      <c r="Z78" s="36">
        <v>11772.7</v>
      </c>
      <c r="AA78" s="17">
        <v>11772.7</v>
      </c>
      <c r="AB78" s="17"/>
      <c r="AC78" s="17">
        <v>11772.7</v>
      </c>
    </row>
    <row r="79" spans="1:29" s="35" customFormat="1" x14ac:dyDescent="0.25">
      <c r="A79" s="37" t="s">
        <v>107</v>
      </c>
      <c r="B79" s="33">
        <v>2668</v>
      </c>
      <c r="C79" s="17">
        <v>0</v>
      </c>
      <c r="D79" s="17">
        <v>29059.3</v>
      </c>
      <c r="E79" s="17">
        <v>34478.300000000003</v>
      </c>
      <c r="F79" s="18">
        <v>1.1864807479877355</v>
      </c>
      <c r="G79" s="18">
        <v>1.1864807479877355</v>
      </c>
      <c r="H79" s="17">
        <v>34478.300000000003</v>
      </c>
      <c r="I79" s="19">
        <v>12.923</v>
      </c>
      <c r="J79" s="38"/>
      <c r="K79" s="20">
        <v>1.6850000000000001</v>
      </c>
      <c r="L79" s="38"/>
      <c r="M79" s="20">
        <v>0</v>
      </c>
      <c r="N79" s="38"/>
      <c r="O79" s="22">
        <v>0</v>
      </c>
      <c r="P79" s="22">
        <v>0</v>
      </c>
      <c r="Q79" s="38"/>
      <c r="R79" s="38"/>
      <c r="S79" s="22">
        <v>0</v>
      </c>
      <c r="T79" s="22">
        <v>0</v>
      </c>
      <c r="U79" s="22">
        <v>0</v>
      </c>
      <c r="V79" s="22">
        <v>0</v>
      </c>
      <c r="W79" s="22">
        <v>0</v>
      </c>
      <c r="X79" s="36">
        <v>0</v>
      </c>
      <c r="Y79" s="36">
        <v>0</v>
      </c>
      <c r="Z79" s="36">
        <v>0</v>
      </c>
      <c r="AA79" s="17">
        <v>0</v>
      </c>
      <c r="AB79" s="17"/>
      <c r="AC79" s="17">
        <v>0</v>
      </c>
    </row>
    <row r="80" spans="1:29" s="35" customFormat="1" x14ac:dyDescent="0.25">
      <c r="A80" s="37" t="s">
        <v>108</v>
      </c>
      <c r="B80" s="33">
        <v>3102</v>
      </c>
      <c r="C80" s="17">
        <v>0</v>
      </c>
      <c r="D80" s="17">
        <v>14815.9</v>
      </c>
      <c r="E80" s="17">
        <v>17854.900000000001</v>
      </c>
      <c r="F80" s="18">
        <v>1.2051174751449458</v>
      </c>
      <c r="G80" s="18">
        <v>1.2051174751449458</v>
      </c>
      <c r="H80" s="17">
        <v>17854.900000000001</v>
      </c>
      <c r="I80" s="19">
        <v>5.7560000000000002</v>
      </c>
      <c r="J80" s="38"/>
      <c r="K80" s="20">
        <v>0.75</v>
      </c>
      <c r="L80" s="38"/>
      <c r="M80" s="20">
        <v>0.39100000000000001</v>
      </c>
      <c r="N80" s="38"/>
      <c r="O80" s="22">
        <v>9304.4</v>
      </c>
      <c r="P80" s="22">
        <v>9304.4</v>
      </c>
      <c r="Q80" s="38"/>
      <c r="R80" s="38"/>
      <c r="S80" s="22">
        <v>9304.4</v>
      </c>
      <c r="T80" s="22">
        <v>9304.4</v>
      </c>
      <c r="U80" s="22">
        <v>9304.4</v>
      </c>
      <c r="V80" s="22">
        <v>0</v>
      </c>
      <c r="W80" s="22">
        <v>9304.4</v>
      </c>
      <c r="X80" s="36">
        <v>5298.2999999999993</v>
      </c>
      <c r="Y80" s="36">
        <v>0</v>
      </c>
      <c r="Z80" s="36">
        <v>9304.4</v>
      </c>
      <c r="AA80" s="17">
        <v>9304.4</v>
      </c>
      <c r="AB80" s="17"/>
      <c r="AC80" s="17">
        <v>9304.4</v>
      </c>
    </row>
    <row r="81" spans="1:29" s="35" customFormat="1" x14ac:dyDescent="0.25">
      <c r="A81" s="37" t="s">
        <v>109</v>
      </c>
      <c r="B81" s="33">
        <v>1092</v>
      </c>
      <c r="C81" s="17">
        <v>0</v>
      </c>
      <c r="D81" s="17">
        <v>5472.7</v>
      </c>
      <c r="E81" s="17">
        <v>7138.6</v>
      </c>
      <c r="F81" s="18">
        <v>1.3044018491786504</v>
      </c>
      <c r="G81" s="18">
        <v>1.2615842932442278</v>
      </c>
      <c r="H81" s="17">
        <v>6904.3</v>
      </c>
      <c r="I81" s="19">
        <v>6.3230000000000004</v>
      </c>
      <c r="J81" s="38"/>
      <c r="K81" s="20">
        <v>0.82399999999999995</v>
      </c>
      <c r="L81" s="38"/>
      <c r="M81" s="20">
        <v>0.317</v>
      </c>
      <c r="N81" s="38"/>
      <c r="O81" s="22">
        <v>2655.5</v>
      </c>
      <c r="P81" s="22">
        <v>2655.5</v>
      </c>
      <c r="Q81" s="38"/>
      <c r="R81" s="38"/>
      <c r="S81" s="22">
        <v>2655.5</v>
      </c>
      <c r="T81" s="22">
        <v>2655.5</v>
      </c>
      <c r="U81" s="22">
        <v>2655.5</v>
      </c>
      <c r="V81" s="22">
        <v>0</v>
      </c>
      <c r="W81" s="22">
        <v>2655.5</v>
      </c>
      <c r="X81" s="36">
        <v>1098.8999999999999</v>
      </c>
      <c r="Y81" s="36">
        <v>0</v>
      </c>
      <c r="Z81" s="36">
        <v>2655.5</v>
      </c>
      <c r="AA81" s="17">
        <v>2655.5</v>
      </c>
      <c r="AB81" s="17"/>
      <c r="AC81" s="17">
        <v>2655.5</v>
      </c>
    </row>
    <row r="82" spans="1:29" s="35" customFormat="1" x14ac:dyDescent="0.25">
      <c r="A82" s="37" t="s">
        <v>110</v>
      </c>
      <c r="B82" s="33">
        <v>878</v>
      </c>
      <c r="C82" s="17">
        <v>0</v>
      </c>
      <c r="D82" s="17">
        <v>1485.1</v>
      </c>
      <c r="E82" s="17">
        <v>1624</v>
      </c>
      <c r="F82" s="18">
        <v>1.0935290552824726</v>
      </c>
      <c r="G82" s="18">
        <v>1.0935290552824726</v>
      </c>
      <c r="H82" s="17">
        <v>1624</v>
      </c>
      <c r="I82" s="19">
        <v>1.85</v>
      </c>
      <c r="J82" s="38"/>
      <c r="K82" s="20">
        <v>0.24099999999999999</v>
      </c>
      <c r="L82" s="38"/>
      <c r="M82" s="20">
        <v>0.9</v>
      </c>
      <c r="N82" s="38"/>
      <c r="O82" s="22">
        <v>6061.9</v>
      </c>
      <c r="P82" s="22">
        <v>6061.9</v>
      </c>
      <c r="Q82" s="38"/>
      <c r="R82" s="38"/>
      <c r="S82" s="22">
        <v>6061.9</v>
      </c>
      <c r="T82" s="22">
        <v>6061.9</v>
      </c>
      <c r="U82" s="22">
        <v>6061.9</v>
      </c>
      <c r="V82" s="22">
        <v>0</v>
      </c>
      <c r="W82" s="22">
        <v>6061.9</v>
      </c>
      <c r="X82" s="36">
        <v>3446.5000000000005</v>
      </c>
      <c r="Y82" s="36">
        <v>0</v>
      </c>
      <c r="Z82" s="36">
        <v>6061.9</v>
      </c>
      <c r="AA82" s="17">
        <v>6061.9</v>
      </c>
      <c r="AB82" s="17"/>
      <c r="AC82" s="17">
        <v>6061.9</v>
      </c>
    </row>
    <row r="83" spans="1:29" s="35" customFormat="1" x14ac:dyDescent="0.25">
      <c r="A83" s="37" t="s">
        <v>111</v>
      </c>
      <c r="B83" s="33">
        <v>1712</v>
      </c>
      <c r="C83" s="17">
        <v>0</v>
      </c>
      <c r="D83" s="17">
        <v>8675.2999999999993</v>
      </c>
      <c r="E83" s="17">
        <v>13092.4</v>
      </c>
      <c r="F83" s="18">
        <v>1.5091581847313638</v>
      </c>
      <c r="G83" s="18">
        <v>1.2615842932442278</v>
      </c>
      <c r="H83" s="17">
        <v>10944.6</v>
      </c>
      <c r="I83" s="19">
        <v>6.3929999999999998</v>
      </c>
      <c r="J83" s="38"/>
      <c r="K83" s="20">
        <v>0.83299999999999996</v>
      </c>
      <c r="L83" s="38"/>
      <c r="M83" s="20">
        <v>0.308</v>
      </c>
      <c r="N83" s="38"/>
      <c r="O83" s="22">
        <v>4045.1</v>
      </c>
      <c r="P83" s="22">
        <v>4045.1</v>
      </c>
      <c r="Q83" s="38"/>
      <c r="R83" s="38"/>
      <c r="S83" s="22">
        <v>4045.1</v>
      </c>
      <c r="T83" s="22">
        <v>4045.1</v>
      </c>
      <c r="U83" s="22">
        <v>4045.1</v>
      </c>
      <c r="V83" s="22">
        <v>0</v>
      </c>
      <c r="W83" s="22">
        <v>4045.1</v>
      </c>
      <c r="X83" s="36">
        <v>1694.2000000000003</v>
      </c>
      <c r="Y83" s="36">
        <v>0</v>
      </c>
      <c r="Z83" s="36">
        <v>4045.1</v>
      </c>
      <c r="AA83" s="17">
        <v>4045.1</v>
      </c>
      <c r="AB83" s="17"/>
      <c r="AC83" s="17">
        <v>4045.1</v>
      </c>
    </row>
    <row r="84" spans="1:29" s="35" customFormat="1" x14ac:dyDescent="0.25">
      <c r="A84" s="37" t="s">
        <v>112</v>
      </c>
      <c r="B84" s="33">
        <v>5012</v>
      </c>
      <c r="C84" s="17">
        <v>0</v>
      </c>
      <c r="D84" s="17">
        <v>8963.2999999999993</v>
      </c>
      <c r="E84" s="17">
        <v>10299.799999999999</v>
      </c>
      <c r="F84" s="18">
        <v>1.1491080294088114</v>
      </c>
      <c r="G84" s="18">
        <v>1.1491080294088114</v>
      </c>
      <c r="H84" s="17">
        <v>10299.799999999999</v>
      </c>
      <c r="I84" s="19">
        <v>2.0550000000000002</v>
      </c>
      <c r="J84" s="38"/>
      <c r="K84" s="20">
        <v>0.26800000000000002</v>
      </c>
      <c r="L84" s="38"/>
      <c r="M84" s="20">
        <v>0.873</v>
      </c>
      <c r="N84" s="38"/>
      <c r="O84" s="22">
        <v>33565.800000000003</v>
      </c>
      <c r="P84" s="22">
        <v>33565.800000000003</v>
      </c>
      <c r="Q84" s="38"/>
      <c r="R84" s="38"/>
      <c r="S84" s="22">
        <v>33565.800000000003</v>
      </c>
      <c r="T84" s="22">
        <v>33565.800000000003</v>
      </c>
      <c r="U84" s="22">
        <v>33565.800000000003</v>
      </c>
      <c r="V84" s="22">
        <v>0</v>
      </c>
      <c r="W84" s="22">
        <v>33565.800000000003</v>
      </c>
      <c r="X84" s="36">
        <v>18454.2</v>
      </c>
      <c r="Y84" s="36">
        <v>0</v>
      </c>
      <c r="Z84" s="36">
        <v>33565.800000000003</v>
      </c>
      <c r="AA84" s="17">
        <v>33565.800000000003</v>
      </c>
      <c r="AB84" s="17"/>
      <c r="AC84" s="17">
        <v>33565.800000000003</v>
      </c>
    </row>
    <row r="85" spans="1:29" s="35" customFormat="1" x14ac:dyDescent="0.25">
      <c r="A85" s="37" t="s">
        <v>113</v>
      </c>
      <c r="B85" s="33">
        <v>1235</v>
      </c>
      <c r="C85" s="17">
        <v>0</v>
      </c>
      <c r="D85" s="17">
        <v>3089</v>
      </c>
      <c r="E85" s="17">
        <v>5052.5</v>
      </c>
      <c r="F85" s="18">
        <v>1.6356426027840725</v>
      </c>
      <c r="G85" s="18">
        <v>1.2615842932442278</v>
      </c>
      <c r="H85" s="17">
        <v>3897</v>
      </c>
      <c r="I85" s="19">
        <v>3.1549999999999998</v>
      </c>
      <c r="J85" s="38"/>
      <c r="K85" s="20">
        <v>0.41099999999999998</v>
      </c>
      <c r="L85" s="38"/>
      <c r="M85" s="20">
        <v>0.73</v>
      </c>
      <c r="N85" s="38"/>
      <c r="O85" s="22">
        <v>6916.1</v>
      </c>
      <c r="P85" s="22">
        <v>6916.1</v>
      </c>
      <c r="Q85" s="38"/>
      <c r="R85" s="38"/>
      <c r="S85" s="22">
        <v>6916.1</v>
      </c>
      <c r="T85" s="22">
        <v>6916.1</v>
      </c>
      <c r="U85" s="22">
        <v>6916.1</v>
      </c>
      <c r="V85" s="22">
        <v>0</v>
      </c>
      <c r="W85" s="22">
        <v>6916.1</v>
      </c>
      <c r="X85" s="36">
        <v>3985.0999999999995</v>
      </c>
      <c r="Y85" s="36">
        <v>0</v>
      </c>
      <c r="Z85" s="36">
        <v>6916.1</v>
      </c>
      <c r="AA85" s="17">
        <v>6916.1</v>
      </c>
      <c r="AB85" s="17"/>
      <c r="AC85" s="17">
        <v>6916.1</v>
      </c>
    </row>
    <row r="86" spans="1:29" s="35" customFormat="1" x14ac:dyDescent="0.25">
      <c r="A86" s="37" t="s">
        <v>114</v>
      </c>
      <c r="B86" s="33">
        <v>2569</v>
      </c>
      <c r="C86" s="17">
        <v>0</v>
      </c>
      <c r="D86" s="17">
        <v>7551.3</v>
      </c>
      <c r="E86" s="17">
        <v>8537.6</v>
      </c>
      <c r="F86" s="18">
        <v>1.1306132718869599</v>
      </c>
      <c r="G86" s="18">
        <v>1.1306132718869599</v>
      </c>
      <c r="H86" s="17">
        <v>8537.6</v>
      </c>
      <c r="I86" s="19">
        <v>3.323</v>
      </c>
      <c r="J86" s="38"/>
      <c r="K86" s="20">
        <v>0.433</v>
      </c>
      <c r="L86" s="38"/>
      <c r="M86" s="20">
        <v>0.70799999999999996</v>
      </c>
      <c r="N86" s="38"/>
      <c r="O86" s="22">
        <v>13953</v>
      </c>
      <c r="P86" s="22">
        <v>13953</v>
      </c>
      <c r="Q86" s="38"/>
      <c r="R86" s="38"/>
      <c r="S86" s="22">
        <v>13953</v>
      </c>
      <c r="T86" s="22">
        <v>13953</v>
      </c>
      <c r="U86" s="22">
        <v>13953</v>
      </c>
      <c r="V86" s="22">
        <v>0</v>
      </c>
      <c r="W86" s="22">
        <v>13953</v>
      </c>
      <c r="X86" s="36">
        <v>7252.9999999999991</v>
      </c>
      <c r="Y86" s="36">
        <v>0</v>
      </c>
      <c r="Z86" s="36">
        <v>13953</v>
      </c>
      <c r="AA86" s="17">
        <v>13953</v>
      </c>
      <c r="AB86" s="17"/>
      <c r="AC86" s="17">
        <v>13953</v>
      </c>
    </row>
    <row r="87" spans="1:29" s="35" customFormat="1" x14ac:dyDescent="0.25">
      <c r="A87" s="37" t="s">
        <v>115</v>
      </c>
      <c r="B87" s="33">
        <v>1751</v>
      </c>
      <c r="C87" s="17">
        <v>0</v>
      </c>
      <c r="D87" s="17">
        <v>3404.8</v>
      </c>
      <c r="E87" s="17">
        <v>4413.2</v>
      </c>
      <c r="F87" s="18">
        <v>1.2961701127819547</v>
      </c>
      <c r="G87" s="18">
        <v>1.2615842932442278</v>
      </c>
      <c r="H87" s="17">
        <v>4295.3999999999996</v>
      </c>
      <c r="I87" s="19">
        <v>2.4529999999999998</v>
      </c>
      <c r="J87" s="38"/>
      <c r="K87" s="20">
        <v>0.32</v>
      </c>
      <c r="L87" s="38"/>
      <c r="M87" s="20">
        <v>0.82099999999999995</v>
      </c>
      <c r="N87" s="38"/>
      <c r="O87" s="22">
        <v>11028.1</v>
      </c>
      <c r="P87" s="22">
        <v>11028.1</v>
      </c>
      <c r="Q87" s="38"/>
      <c r="R87" s="38"/>
      <c r="S87" s="22">
        <v>11028.1</v>
      </c>
      <c r="T87" s="22">
        <v>11028.1</v>
      </c>
      <c r="U87" s="22">
        <v>11028.1</v>
      </c>
      <c r="V87" s="22">
        <v>0</v>
      </c>
      <c r="W87" s="22">
        <v>11028.1</v>
      </c>
      <c r="X87" s="36">
        <v>6289.4</v>
      </c>
      <c r="Y87" s="36">
        <v>0</v>
      </c>
      <c r="Z87" s="36">
        <v>11028.1</v>
      </c>
      <c r="AA87" s="17">
        <v>11028.1</v>
      </c>
      <c r="AB87" s="17"/>
      <c r="AC87" s="17">
        <v>11028.1</v>
      </c>
    </row>
    <row r="88" spans="1:29" s="35" customFormat="1" x14ac:dyDescent="0.25">
      <c r="A88" s="37" t="s">
        <v>116</v>
      </c>
      <c r="B88" s="33">
        <v>724</v>
      </c>
      <c r="C88" s="17">
        <v>0</v>
      </c>
      <c r="D88" s="17">
        <v>10634.2</v>
      </c>
      <c r="E88" s="17">
        <v>14244.4</v>
      </c>
      <c r="F88" s="18">
        <v>1.3394895713828965</v>
      </c>
      <c r="G88" s="18">
        <v>1.2615842932442278</v>
      </c>
      <c r="H88" s="17">
        <v>13415.9</v>
      </c>
      <c r="I88" s="19">
        <v>18.53</v>
      </c>
      <c r="J88" s="38"/>
      <c r="K88" s="20">
        <v>2.415</v>
      </c>
      <c r="L88" s="38"/>
      <c r="M88" s="20">
        <v>0</v>
      </c>
      <c r="N88" s="38"/>
      <c r="O88" s="22">
        <v>0</v>
      </c>
      <c r="P88" s="22">
        <v>0</v>
      </c>
      <c r="Q88" s="38"/>
      <c r="R88" s="38"/>
      <c r="S88" s="22">
        <v>0</v>
      </c>
      <c r="T88" s="22">
        <v>0</v>
      </c>
      <c r="U88" s="22">
        <v>0</v>
      </c>
      <c r="V88" s="22">
        <v>0</v>
      </c>
      <c r="W88" s="22">
        <v>0</v>
      </c>
      <c r="X88" s="36">
        <v>0</v>
      </c>
      <c r="Y88" s="36">
        <v>0</v>
      </c>
      <c r="Z88" s="36">
        <v>0</v>
      </c>
      <c r="AA88" s="17">
        <v>0</v>
      </c>
      <c r="AB88" s="17"/>
      <c r="AC88" s="17">
        <v>0</v>
      </c>
    </row>
    <row r="89" spans="1:29" s="35" customFormat="1" x14ac:dyDescent="0.25">
      <c r="A89" s="37" t="s">
        <v>117</v>
      </c>
      <c r="B89" s="33">
        <v>4055</v>
      </c>
      <c r="C89" s="17">
        <v>0</v>
      </c>
      <c r="D89" s="17">
        <v>18818.5</v>
      </c>
      <c r="E89" s="17">
        <v>23509.1</v>
      </c>
      <c r="F89" s="18">
        <v>1.2492547227462336</v>
      </c>
      <c r="G89" s="18">
        <v>1.2492547227462336</v>
      </c>
      <c r="H89" s="17">
        <v>23509.1</v>
      </c>
      <c r="I89" s="19">
        <v>5.798</v>
      </c>
      <c r="J89" s="38"/>
      <c r="K89" s="20">
        <v>0.75600000000000001</v>
      </c>
      <c r="L89" s="38"/>
      <c r="M89" s="20">
        <v>0.38500000000000001</v>
      </c>
      <c r="N89" s="38"/>
      <c r="O89" s="22">
        <v>11976.3</v>
      </c>
      <c r="P89" s="22">
        <v>11976.3</v>
      </c>
      <c r="Q89" s="38"/>
      <c r="R89" s="38"/>
      <c r="S89" s="22">
        <v>11976.3</v>
      </c>
      <c r="T89" s="22">
        <v>11976.3</v>
      </c>
      <c r="U89" s="22">
        <v>11976.3</v>
      </c>
      <c r="V89" s="22">
        <v>0</v>
      </c>
      <c r="W89" s="22">
        <v>11976.3</v>
      </c>
      <c r="X89" s="36">
        <v>9379.4000000000015</v>
      </c>
      <c r="Y89" s="36">
        <v>0</v>
      </c>
      <c r="Z89" s="36">
        <v>11976.3</v>
      </c>
      <c r="AA89" s="17">
        <v>11976.3</v>
      </c>
      <c r="AB89" s="17"/>
      <c r="AC89" s="17">
        <v>11976.3</v>
      </c>
    </row>
    <row r="90" spans="1:29" s="35" customFormat="1" x14ac:dyDescent="0.25">
      <c r="A90" s="37" t="s">
        <v>118</v>
      </c>
      <c r="B90" s="33">
        <v>1944</v>
      </c>
      <c r="C90" s="17">
        <v>0</v>
      </c>
      <c r="D90" s="17">
        <v>2521.6999999999998</v>
      </c>
      <c r="E90" s="17">
        <v>3074.7</v>
      </c>
      <c r="F90" s="18">
        <v>1.2192965063250982</v>
      </c>
      <c r="G90" s="18">
        <v>1.2192965063250982</v>
      </c>
      <c r="H90" s="17">
        <v>3074.7</v>
      </c>
      <c r="I90" s="19">
        <v>1.5820000000000001</v>
      </c>
      <c r="J90" s="38"/>
      <c r="K90" s="20">
        <v>0.20599999999999999</v>
      </c>
      <c r="L90" s="38"/>
      <c r="M90" s="20">
        <v>0.93500000000000005</v>
      </c>
      <c r="N90" s="38"/>
      <c r="O90" s="22">
        <v>13943.7</v>
      </c>
      <c r="P90" s="22">
        <v>13943.7</v>
      </c>
      <c r="Q90" s="38"/>
      <c r="R90" s="38"/>
      <c r="S90" s="22">
        <v>13943.7</v>
      </c>
      <c r="T90" s="22">
        <v>13943.7</v>
      </c>
      <c r="U90" s="22">
        <v>13943.7</v>
      </c>
      <c r="V90" s="22">
        <v>0</v>
      </c>
      <c r="W90" s="22">
        <v>13943.7</v>
      </c>
      <c r="X90" s="36">
        <v>8127.6</v>
      </c>
      <c r="Y90" s="36">
        <v>0</v>
      </c>
      <c r="Z90" s="36">
        <v>13943.7</v>
      </c>
      <c r="AA90" s="17">
        <v>13943.7</v>
      </c>
      <c r="AB90" s="17"/>
      <c r="AC90" s="17">
        <v>13943.7</v>
      </c>
    </row>
    <row r="91" spans="1:29" s="35" customFormat="1" x14ac:dyDescent="0.25">
      <c r="A91" s="19" t="s">
        <v>53</v>
      </c>
      <c r="B91" s="33">
        <v>58080</v>
      </c>
      <c r="C91" s="17">
        <v>4276</v>
      </c>
      <c r="D91" s="17">
        <v>476271.3</v>
      </c>
      <c r="E91" s="17">
        <v>605966.4</v>
      </c>
      <c r="F91" s="18">
        <v>1.2723134902313031</v>
      </c>
      <c r="G91" s="18">
        <v>1.2615842932442278</v>
      </c>
      <c r="H91" s="17">
        <v>600856.4</v>
      </c>
      <c r="I91" s="19">
        <v>10.345000000000001</v>
      </c>
      <c r="J91" s="25">
        <v>0.66400000000000003</v>
      </c>
      <c r="K91" s="38"/>
      <c r="L91" s="25">
        <v>0.47699999999999998</v>
      </c>
      <c r="M91" s="20"/>
      <c r="N91" s="21">
        <v>431496.2</v>
      </c>
      <c r="O91" s="38"/>
      <c r="P91" s="22">
        <v>431496.2</v>
      </c>
      <c r="Q91" s="19">
        <v>0</v>
      </c>
      <c r="R91" s="23">
        <v>431496.2</v>
      </c>
      <c r="S91" s="38"/>
      <c r="T91" s="22">
        <v>431496.2</v>
      </c>
      <c r="U91" s="22">
        <v>431496.2</v>
      </c>
      <c r="V91" s="22">
        <v>215748.1</v>
      </c>
      <c r="W91" s="22">
        <v>215748.1</v>
      </c>
      <c r="X91" s="36">
        <v>204779.2</v>
      </c>
      <c r="Y91" s="36">
        <v>0</v>
      </c>
      <c r="Z91" s="36">
        <v>215748.1</v>
      </c>
      <c r="AA91" s="17">
        <v>215748.1</v>
      </c>
      <c r="AB91" s="17">
        <v>215748.1</v>
      </c>
      <c r="AC91" s="17"/>
    </row>
    <row r="92" spans="1:29" s="35" customFormat="1" x14ac:dyDescent="0.25">
      <c r="A92" s="25" t="s">
        <v>119</v>
      </c>
      <c r="B92" s="26">
        <v>13685</v>
      </c>
      <c r="C92" s="21">
        <v>5633</v>
      </c>
      <c r="D92" s="21">
        <v>111334.5</v>
      </c>
      <c r="E92" s="21">
        <v>148546.9</v>
      </c>
      <c r="F92" s="21"/>
      <c r="G92" s="21"/>
      <c r="H92" s="21">
        <v>137089.79999999999</v>
      </c>
      <c r="I92" s="19"/>
      <c r="J92" s="38"/>
      <c r="K92" s="38"/>
      <c r="L92" s="38"/>
      <c r="M92" s="20"/>
      <c r="N92" s="21">
        <v>150480.9</v>
      </c>
      <c r="O92" s="21">
        <v>75493</v>
      </c>
      <c r="P92" s="21">
        <v>225973.9</v>
      </c>
      <c r="Q92" s="21"/>
      <c r="R92" s="21">
        <v>231891.1</v>
      </c>
      <c r="S92" s="21">
        <v>75493</v>
      </c>
      <c r="T92" s="21">
        <v>307384.09999999998</v>
      </c>
      <c r="U92" s="21">
        <v>307384.09999999998</v>
      </c>
      <c r="V92" s="21">
        <v>127540.1</v>
      </c>
      <c r="W92" s="21">
        <v>179843.99999999997</v>
      </c>
      <c r="X92" s="21">
        <v>178752.3</v>
      </c>
      <c r="Y92" s="21">
        <v>0</v>
      </c>
      <c r="Z92" s="21">
        <v>179844</v>
      </c>
      <c r="AA92" s="21">
        <v>179844</v>
      </c>
      <c r="AB92" s="21">
        <v>104351</v>
      </c>
      <c r="AC92" s="21">
        <v>75493</v>
      </c>
    </row>
    <row r="93" spans="1:29" s="35" customFormat="1" x14ac:dyDescent="0.25">
      <c r="A93" s="37" t="s">
        <v>120</v>
      </c>
      <c r="B93" s="33">
        <v>8097</v>
      </c>
      <c r="C93" s="17">
        <v>0</v>
      </c>
      <c r="D93" s="17">
        <v>24087.8</v>
      </c>
      <c r="E93" s="17">
        <v>28454.2</v>
      </c>
      <c r="F93" s="18">
        <v>1.181270186567474</v>
      </c>
      <c r="G93" s="18">
        <v>1.181270186567474</v>
      </c>
      <c r="H93" s="17">
        <v>28454.2</v>
      </c>
      <c r="I93" s="19">
        <v>3.5139999999999998</v>
      </c>
      <c r="J93" s="38"/>
      <c r="K93" s="20">
        <v>0.45800000000000002</v>
      </c>
      <c r="L93" s="38"/>
      <c r="M93" s="20">
        <v>0.68300000000000005</v>
      </c>
      <c r="N93" s="38"/>
      <c r="O93" s="22">
        <v>42424.4</v>
      </c>
      <c r="P93" s="22">
        <v>42424.4</v>
      </c>
      <c r="Q93" s="38"/>
      <c r="R93" s="38"/>
      <c r="S93" s="22">
        <v>42424.4</v>
      </c>
      <c r="T93" s="22">
        <v>42424.4</v>
      </c>
      <c r="U93" s="22">
        <v>42424.4</v>
      </c>
      <c r="V93" s="22">
        <v>0</v>
      </c>
      <c r="W93" s="22">
        <v>42424.4</v>
      </c>
      <c r="X93" s="36">
        <v>22801.599999999999</v>
      </c>
      <c r="Y93" s="36">
        <v>0</v>
      </c>
      <c r="Z93" s="36">
        <v>42424.4</v>
      </c>
      <c r="AA93" s="17">
        <v>42424.4</v>
      </c>
      <c r="AB93" s="17"/>
      <c r="AC93" s="17">
        <v>42424.4</v>
      </c>
    </row>
    <row r="94" spans="1:29" s="35" customFormat="1" x14ac:dyDescent="0.25">
      <c r="A94" s="37" t="s">
        <v>121</v>
      </c>
      <c r="B94" s="33">
        <v>680</v>
      </c>
      <c r="C94" s="17">
        <v>0</v>
      </c>
      <c r="D94" s="17">
        <v>1471.3</v>
      </c>
      <c r="E94" s="17">
        <v>1660</v>
      </c>
      <c r="F94" s="18">
        <v>1.1282539251002515</v>
      </c>
      <c r="G94" s="18">
        <v>1.1282539251002515</v>
      </c>
      <c r="H94" s="17">
        <v>1660</v>
      </c>
      <c r="I94" s="19">
        <v>2.4409999999999998</v>
      </c>
      <c r="J94" s="38"/>
      <c r="K94" s="20">
        <v>0.318</v>
      </c>
      <c r="L94" s="38"/>
      <c r="M94" s="20">
        <v>0.82299999999999995</v>
      </c>
      <c r="N94" s="38"/>
      <c r="O94" s="22">
        <v>4293.2</v>
      </c>
      <c r="P94" s="22">
        <v>4293.2</v>
      </c>
      <c r="Q94" s="38"/>
      <c r="R94" s="38"/>
      <c r="S94" s="22">
        <v>4293.2</v>
      </c>
      <c r="T94" s="22">
        <v>4293.2</v>
      </c>
      <c r="U94" s="22">
        <v>4293.2</v>
      </c>
      <c r="V94" s="22">
        <v>0</v>
      </c>
      <c r="W94" s="22">
        <v>4293.2</v>
      </c>
      <c r="X94" s="36">
        <v>2525.6999999999998</v>
      </c>
      <c r="Y94" s="36">
        <v>0</v>
      </c>
      <c r="Z94" s="36">
        <v>4293.2</v>
      </c>
      <c r="AA94" s="17">
        <v>4293.2</v>
      </c>
      <c r="AB94" s="17"/>
      <c r="AC94" s="17">
        <v>4293.2</v>
      </c>
    </row>
    <row r="95" spans="1:29" s="35" customFormat="1" x14ac:dyDescent="0.25">
      <c r="A95" s="37" t="s">
        <v>122</v>
      </c>
      <c r="B95" s="33">
        <v>1361</v>
      </c>
      <c r="C95" s="17">
        <v>0</v>
      </c>
      <c r="D95" s="17">
        <v>1870.6</v>
      </c>
      <c r="E95" s="17">
        <v>2454</v>
      </c>
      <c r="F95" s="18">
        <v>1.3118785416443923</v>
      </c>
      <c r="G95" s="18">
        <v>1.2615842932442278</v>
      </c>
      <c r="H95" s="17">
        <v>2359.9</v>
      </c>
      <c r="I95" s="19">
        <v>1.734</v>
      </c>
      <c r="J95" s="38"/>
      <c r="K95" s="20">
        <v>0.22600000000000001</v>
      </c>
      <c r="L95" s="38"/>
      <c r="M95" s="20">
        <v>0.91500000000000004</v>
      </c>
      <c r="N95" s="38"/>
      <c r="O95" s="22">
        <v>9553.2000000000007</v>
      </c>
      <c r="P95" s="22">
        <v>9553.2000000000007</v>
      </c>
      <c r="Q95" s="38"/>
      <c r="R95" s="38"/>
      <c r="S95" s="22">
        <v>9553.2000000000007</v>
      </c>
      <c r="T95" s="22">
        <v>9553.2000000000007</v>
      </c>
      <c r="U95" s="22">
        <v>9553.2000000000007</v>
      </c>
      <c r="V95" s="22">
        <v>0</v>
      </c>
      <c r="W95" s="22">
        <v>9553.2000000000007</v>
      </c>
      <c r="X95" s="36">
        <v>5687.4</v>
      </c>
      <c r="Y95" s="36">
        <v>0</v>
      </c>
      <c r="Z95" s="36">
        <v>9553.2000000000007</v>
      </c>
      <c r="AA95" s="17">
        <v>9553.2000000000007</v>
      </c>
      <c r="AB95" s="17"/>
      <c r="AC95" s="17">
        <v>9553.2000000000007</v>
      </c>
    </row>
    <row r="96" spans="1:29" s="35" customFormat="1" x14ac:dyDescent="0.25">
      <c r="A96" s="37" t="s">
        <v>85</v>
      </c>
      <c r="B96" s="33">
        <v>320</v>
      </c>
      <c r="C96" s="17">
        <v>0</v>
      </c>
      <c r="D96" s="17">
        <v>522.20000000000005</v>
      </c>
      <c r="E96" s="17">
        <v>796.7</v>
      </c>
      <c r="F96" s="18">
        <v>1.5256606664113366</v>
      </c>
      <c r="G96" s="18">
        <v>1.2615842932442278</v>
      </c>
      <c r="H96" s="17">
        <v>658.8</v>
      </c>
      <c r="I96" s="19">
        <v>2.0590000000000002</v>
      </c>
      <c r="J96" s="38"/>
      <c r="K96" s="20">
        <v>0.26800000000000002</v>
      </c>
      <c r="L96" s="38"/>
      <c r="M96" s="20">
        <v>0.873</v>
      </c>
      <c r="N96" s="38"/>
      <c r="O96" s="22">
        <v>2143.1</v>
      </c>
      <c r="P96" s="22">
        <v>2143.1</v>
      </c>
      <c r="Q96" s="38"/>
      <c r="R96" s="38"/>
      <c r="S96" s="22">
        <v>2143.1</v>
      </c>
      <c r="T96" s="22">
        <v>2143.1</v>
      </c>
      <c r="U96" s="22">
        <v>2143.1</v>
      </c>
      <c r="V96" s="22">
        <v>0</v>
      </c>
      <c r="W96" s="22">
        <v>2143.1</v>
      </c>
      <c r="X96" s="36">
        <v>1285</v>
      </c>
      <c r="Y96" s="36">
        <v>0</v>
      </c>
      <c r="Z96" s="36">
        <v>2143.1</v>
      </c>
      <c r="AA96" s="17">
        <v>2143.1</v>
      </c>
      <c r="AB96" s="17"/>
      <c r="AC96" s="17">
        <v>2143.1</v>
      </c>
    </row>
    <row r="97" spans="1:29" s="35" customFormat="1" x14ac:dyDescent="0.25">
      <c r="A97" s="37" t="s">
        <v>123</v>
      </c>
      <c r="B97" s="33">
        <v>220</v>
      </c>
      <c r="C97" s="17">
        <v>0</v>
      </c>
      <c r="D97" s="17">
        <v>1335</v>
      </c>
      <c r="E97" s="17">
        <v>1115.2</v>
      </c>
      <c r="F97" s="18">
        <v>0.83535580524344577</v>
      </c>
      <c r="G97" s="18">
        <v>0.83535580524344577</v>
      </c>
      <c r="H97" s="17">
        <v>1115.2</v>
      </c>
      <c r="I97" s="19">
        <v>5.069</v>
      </c>
      <c r="J97" s="38"/>
      <c r="K97" s="20">
        <v>0.66100000000000003</v>
      </c>
      <c r="L97" s="38"/>
      <c r="M97" s="20">
        <v>0.48</v>
      </c>
      <c r="N97" s="38"/>
      <c r="O97" s="22">
        <v>810.1</v>
      </c>
      <c r="P97" s="22">
        <v>810.1</v>
      </c>
      <c r="Q97" s="38"/>
      <c r="R97" s="38"/>
      <c r="S97" s="22">
        <v>810.1</v>
      </c>
      <c r="T97" s="22">
        <v>810.1</v>
      </c>
      <c r="U97" s="22">
        <v>810.1</v>
      </c>
      <c r="V97" s="22">
        <v>0</v>
      </c>
      <c r="W97" s="22">
        <v>810.1</v>
      </c>
      <c r="X97" s="36">
        <v>732.5</v>
      </c>
      <c r="Y97" s="36">
        <v>0</v>
      </c>
      <c r="Z97" s="36">
        <v>810.1</v>
      </c>
      <c r="AA97" s="17">
        <v>810.1</v>
      </c>
      <c r="AB97" s="17"/>
      <c r="AC97" s="17">
        <v>810.1</v>
      </c>
    </row>
    <row r="98" spans="1:29" s="35" customFormat="1" x14ac:dyDescent="0.25">
      <c r="A98" s="37" t="s">
        <v>124</v>
      </c>
      <c r="B98" s="33">
        <v>810</v>
      </c>
      <c r="C98" s="17">
        <v>0</v>
      </c>
      <c r="D98" s="17">
        <v>2029.9</v>
      </c>
      <c r="E98" s="17">
        <v>2357.9</v>
      </c>
      <c r="F98" s="18">
        <v>1.1615843144982512</v>
      </c>
      <c r="G98" s="18">
        <v>1.1615843144982512</v>
      </c>
      <c r="H98" s="17">
        <v>2357.9</v>
      </c>
      <c r="I98" s="19">
        <v>2.911</v>
      </c>
      <c r="J98" s="38"/>
      <c r="K98" s="20">
        <v>0.379</v>
      </c>
      <c r="L98" s="38"/>
      <c r="M98" s="20">
        <v>0.76200000000000001</v>
      </c>
      <c r="N98" s="38"/>
      <c r="O98" s="22">
        <v>4734.8999999999996</v>
      </c>
      <c r="P98" s="22">
        <v>4734.8999999999996</v>
      </c>
      <c r="Q98" s="38"/>
      <c r="R98" s="38"/>
      <c r="S98" s="22">
        <v>4734.8999999999996</v>
      </c>
      <c r="T98" s="22">
        <v>4734.8999999999996</v>
      </c>
      <c r="U98" s="22">
        <v>4734.8999999999996</v>
      </c>
      <c r="V98" s="22">
        <v>0</v>
      </c>
      <c r="W98" s="22">
        <v>4734.8999999999996</v>
      </c>
      <c r="X98" s="36">
        <v>2652.6000000000004</v>
      </c>
      <c r="Y98" s="36">
        <v>0</v>
      </c>
      <c r="Z98" s="36">
        <v>4734.8999999999996</v>
      </c>
      <c r="AA98" s="17">
        <v>4734.8999999999996</v>
      </c>
      <c r="AB98" s="17"/>
      <c r="AC98" s="17">
        <v>4734.8999999999996</v>
      </c>
    </row>
    <row r="99" spans="1:29" s="35" customFormat="1" x14ac:dyDescent="0.25">
      <c r="A99" s="37" t="s">
        <v>125</v>
      </c>
      <c r="B99" s="33">
        <v>1071</v>
      </c>
      <c r="C99" s="17">
        <v>0</v>
      </c>
      <c r="D99" s="17">
        <v>4465.1000000000004</v>
      </c>
      <c r="E99" s="17">
        <v>5956.4</v>
      </c>
      <c r="F99" s="18">
        <v>1.3339902801728962</v>
      </c>
      <c r="G99" s="18">
        <v>1.2615842932442278</v>
      </c>
      <c r="H99" s="17">
        <v>5633.1</v>
      </c>
      <c r="I99" s="19">
        <v>5.26</v>
      </c>
      <c r="J99" s="38"/>
      <c r="K99" s="20">
        <v>0.68600000000000005</v>
      </c>
      <c r="L99" s="38"/>
      <c r="M99" s="20">
        <v>0.45500000000000002</v>
      </c>
      <c r="N99" s="38"/>
      <c r="O99" s="22">
        <v>3738.3</v>
      </c>
      <c r="P99" s="22">
        <v>3738.3</v>
      </c>
      <c r="Q99" s="38"/>
      <c r="R99" s="38"/>
      <c r="S99" s="22">
        <v>3738.3</v>
      </c>
      <c r="T99" s="22">
        <v>3738.3</v>
      </c>
      <c r="U99" s="22">
        <v>3738.3</v>
      </c>
      <c r="V99" s="22">
        <v>0</v>
      </c>
      <c r="W99" s="22">
        <v>3738.3</v>
      </c>
      <c r="X99" s="36">
        <v>1991.9</v>
      </c>
      <c r="Y99" s="36">
        <v>0</v>
      </c>
      <c r="Z99" s="36">
        <v>3738.3</v>
      </c>
      <c r="AA99" s="17">
        <v>3738.3</v>
      </c>
      <c r="AB99" s="17"/>
      <c r="AC99" s="17">
        <v>3738.3</v>
      </c>
    </row>
    <row r="100" spans="1:29" s="35" customFormat="1" x14ac:dyDescent="0.25">
      <c r="A100" s="37" t="s">
        <v>126</v>
      </c>
      <c r="B100" s="33">
        <v>216</v>
      </c>
      <c r="C100" s="17">
        <v>0</v>
      </c>
      <c r="D100" s="17">
        <v>426.4</v>
      </c>
      <c r="E100" s="17">
        <v>342.7</v>
      </c>
      <c r="F100" s="18">
        <v>0.80370544090056284</v>
      </c>
      <c r="G100" s="18">
        <v>0.80370544090056284</v>
      </c>
      <c r="H100" s="17">
        <v>342.7</v>
      </c>
      <c r="I100" s="19">
        <v>1.587</v>
      </c>
      <c r="J100" s="38"/>
      <c r="K100" s="20">
        <v>0.20699999999999999</v>
      </c>
      <c r="L100" s="38"/>
      <c r="M100" s="20">
        <v>0.93400000000000005</v>
      </c>
      <c r="N100" s="38"/>
      <c r="O100" s="22">
        <v>1547.6</v>
      </c>
      <c r="P100" s="22">
        <v>1547.6</v>
      </c>
      <c r="Q100" s="38"/>
      <c r="R100" s="38"/>
      <c r="S100" s="22">
        <v>1547.6</v>
      </c>
      <c r="T100" s="22">
        <v>1547.6</v>
      </c>
      <c r="U100" s="22">
        <v>1547.6</v>
      </c>
      <c r="V100" s="22">
        <v>0</v>
      </c>
      <c r="W100" s="22">
        <v>1547.6</v>
      </c>
      <c r="X100" s="36">
        <v>831.90000000000009</v>
      </c>
      <c r="Y100" s="36">
        <v>0</v>
      </c>
      <c r="Z100" s="36">
        <v>1547.6</v>
      </c>
      <c r="AA100" s="17">
        <v>1547.6</v>
      </c>
      <c r="AB100" s="17"/>
      <c r="AC100" s="17">
        <v>1547.6</v>
      </c>
    </row>
    <row r="101" spans="1:29" s="35" customFormat="1" x14ac:dyDescent="0.25">
      <c r="A101" s="37" t="s">
        <v>127</v>
      </c>
      <c r="B101" s="33">
        <v>245</v>
      </c>
      <c r="C101" s="17">
        <v>0</v>
      </c>
      <c r="D101" s="17">
        <v>494.8</v>
      </c>
      <c r="E101" s="17">
        <v>490.4</v>
      </c>
      <c r="F101" s="18">
        <v>0.99110751818916731</v>
      </c>
      <c r="G101" s="18">
        <v>0.99110751818916731</v>
      </c>
      <c r="H101" s="17">
        <v>490.4</v>
      </c>
      <c r="I101" s="19">
        <v>2.0019999999999998</v>
      </c>
      <c r="J101" s="38"/>
      <c r="K101" s="20">
        <v>0.26100000000000001</v>
      </c>
      <c r="L101" s="38"/>
      <c r="M101" s="20">
        <v>0.88</v>
      </c>
      <c r="N101" s="38"/>
      <c r="O101" s="22">
        <v>1653.9</v>
      </c>
      <c r="P101" s="22">
        <v>1653.9</v>
      </c>
      <c r="Q101" s="38"/>
      <c r="R101" s="38"/>
      <c r="S101" s="22">
        <v>1653.9</v>
      </c>
      <c r="T101" s="22">
        <v>1653.9</v>
      </c>
      <c r="U101" s="22">
        <v>1653.9</v>
      </c>
      <c r="V101" s="22">
        <v>0</v>
      </c>
      <c r="W101" s="22">
        <v>1653.9</v>
      </c>
      <c r="X101" s="36">
        <v>941.10000000000014</v>
      </c>
      <c r="Y101" s="36">
        <v>0</v>
      </c>
      <c r="Z101" s="36">
        <v>1653.9</v>
      </c>
      <c r="AA101" s="17">
        <v>1653.9</v>
      </c>
      <c r="AB101" s="17"/>
      <c r="AC101" s="17">
        <v>1653.9</v>
      </c>
    </row>
    <row r="102" spans="1:29" s="35" customFormat="1" x14ac:dyDescent="0.25">
      <c r="A102" s="37" t="s">
        <v>128</v>
      </c>
      <c r="B102" s="33">
        <v>335</v>
      </c>
      <c r="C102" s="17">
        <v>0</v>
      </c>
      <c r="D102" s="17">
        <v>469</v>
      </c>
      <c r="E102" s="17">
        <v>593.5</v>
      </c>
      <c r="F102" s="18">
        <v>1.2654584221748402</v>
      </c>
      <c r="G102" s="18">
        <v>1.2615842932442278</v>
      </c>
      <c r="H102" s="17">
        <v>591.70000000000005</v>
      </c>
      <c r="I102" s="19">
        <v>1.766</v>
      </c>
      <c r="J102" s="38"/>
      <c r="K102" s="20">
        <v>0.23</v>
      </c>
      <c r="L102" s="38"/>
      <c r="M102" s="20">
        <v>0.91100000000000003</v>
      </c>
      <c r="N102" s="38"/>
      <c r="O102" s="22">
        <v>2341.1999999999998</v>
      </c>
      <c r="P102" s="22">
        <v>2341.1999999999998</v>
      </c>
      <c r="Q102" s="38"/>
      <c r="R102" s="38"/>
      <c r="S102" s="22">
        <v>2341.1999999999998</v>
      </c>
      <c r="T102" s="22">
        <v>2341.1999999999998</v>
      </c>
      <c r="U102" s="22">
        <v>2341.1999999999998</v>
      </c>
      <c r="V102" s="22">
        <v>0</v>
      </c>
      <c r="W102" s="22">
        <v>2341.1999999999998</v>
      </c>
      <c r="X102" s="36">
        <v>1502.1999999999998</v>
      </c>
      <c r="Y102" s="36">
        <v>0</v>
      </c>
      <c r="Z102" s="36">
        <v>2341.1999999999998</v>
      </c>
      <c r="AA102" s="17">
        <v>2341.1999999999998</v>
      </c>
      <c r="AB102" s="17"/>
      <c r="AC102" s="17">
        <v>2341.1999999999998</v>
      </c>
    </row>
    <row r="103" spans="1:29" s="35" customFormat="1" x14ac:dyDescent="0.25">
      <c r="A103" s="37" t="s">
        <v>129</v>
      </c>
      <c r="B103" s="33">
        <v>330</v>
      </c>
      <c r="C103" s="17">
        <v>0</v>
      </c>
      <c r="D103" s="17">
        <v>611.6</v>
      </c>
      <c r="E103" s="17">
        <v>635.4</v>
      </c>
      <c r="F103" s="18">
        <v>1.0389143230869848</v>
      </c>
      <c r="G103" s="18">
        <v>1.0389143230869848</v>
      </c>
      <c r="H103" s="17">
        <v>635.4</v>
      </c>
      <c r="I103" s="19">
        <v>1.925</v>
      </c>
      <c r="J103" s="38"/>
      <c r="K103" s="20">
        <v>0.251</v>
      </c>
      <c r="L103" s="38"/>
      <c r="M103" s="20">
        <v>0.89</v>
      </c>
      <c r="N103" s="38"/>
      <c r="O103" s="22">
        <v>2253.1</v>
      </c>
      <c r="P103" s="22">
        <v>2253.1</v>
      </c>
      <c r="Q103" s="38"/>
      <c r="R103" s="38"/>
      <c r="S103" s="22">
        <v>2253.1</v>
      </c>
      <c r="T103" s="22">
        <v>2253.1</v>
      </c>
      <c r="U103" s="22">
        <v>2253.1</v>
      </c>
      <c r="V103" s="22">
        <v>0</v>
      </c>
      <c r="W103" s="22">
        <v>2253.1</v>
      </c>
      <c r="X103" s="36">
        <v>1208.8999999999999</v>
      </c>
      <c r="Y103" s="36">
        <v>0</v>
      </c>
      <c r="Z103" s="36">
        <v>2253.1</v>
      </c>
      <c r="AA103" s="17">
        <v>2253.1</v>
      </c>
      <c r="AB103" s="17"/>
      <c r="AC103" s="17">
        <v>2253.1</v>
      </c>
    </row>
    <row r="104" spans="1:29" s="35" customFormat="1" x14ac:dyDescent="0.25">
      <c r="A104" s="19" t="s">
        <v>53</v>
      </c>
      <c r="B104" s="33">
        <v>13685</v>
      </c>
      <c r="C104" s="17">
        <v>5633</v>
      </c>
      <c r="D104" s="17">
        <v>73550.8</v>
      </c>
      <c r="E104" s="17">
        <v>103690.5</v>
      </c>
      <c r="F104" s="18">
        <v>1.4097807229832986</v>
      </c>
      <c r="G104" s="18">
        <v>1.2615842932442278</v>
      </c>
      <c r="H104" s="17">
        <v>92790.5</v>
      </c>
      <c r="I104" s="19">
        <v>6.78</v>
      </c>
      <c r="J104" s="25">
        <v>0.435</v>
      </c>
      <c r="K104" s="38"/>
      <c r="L104" s="25">
        <v>0.70599999999999996</v>
      </c>
      <c r="M104" s="20"/>
      <c r="N104" s="21">
        <v>150480.9</v>
      </c>
      <c r="O104" s="38"/>
      <c r="P104" s="22">
        <v>150480.9</v>
      </c>
      <c r="Q104" s="19">
        <v>0.54100000000000004</v>
      </c>
      <c r="R104" s="23">
        <v>231891.1</v>
      </c>
      <c r="S104" s="38"/>
      <c r="T104" s="22">
        <v>231891.1</v>
      </c>
      <c r="U104" s="22">
        <v>231891.1</v>
      </c>
      <c r="V104" s="22">
        <v>127540.1</v>
      </c>
      <c r="W104" s="22">
        <v>104351</v>
      </c>
      <c r="X104" s="36">
        <v>136591.5</v>
      </c>
      <c r="Y104" s="36">
        <v>0</v>
      </c>
      <c r="Z104" s="36">
        <v>104351</v>
      </c>
      <c r="AA104" s="17">
        <v>104351</v>
      </c>
      <c r="AB104" s="17">
        <v>104351</v>
      </c>
      <c r="AC104" s="17"/>
    </row>
    <row r="105" spans="1:29" s="35" customFormat="1" x14ac:dyDescent="0.25">
      <c r="A105" s="25" t="s">
        <v>130</v>
      </c>
      <c r="B105" s="26">
        <v>24029</v>
      </c>
      <c r="C105" s="21">
        <v>10573</v>
      </c>
      <c r="D105" s="21">
        <v>224251.2</v>
      </c>
      <c r="E105" s="21">
        <v>278358.3</v>
      </c>
      <c r="F105" s="21"/>
      <c r="G105" s="21"/>
      <c r="H105" s="21">
        <v>277180</v>
      </c>
      <c r="I105" s="19"/>
      <c r="J105" s="38"/>
      <c r="K105" s="38"/>
      <c r="L105" s="38"/>
      <c r="M105" s="20"/>
      <c r="N105" s="21">
        <v>230541.1</v>
      </c>
      <c r="O105" s="21">
        <v>129663.3</v>
      </c>
      <c r="P105" s="21">
        <v>360204.4</v>
      </c>
      <c r="Q105" s="21"/>
      <c r="R105" s="21">
        <v>362180.1</v>
      </c>
      <c r="S105" s="21">
        <v>129663.3</v>
      </c>
      <c r="T105" s="21">
        <v>491843.39999999997</v>
      </c>
      <c r="U105" s="21">
        <v>491843.39999999997</v>
      </c>
      <c r="V105" s="21">
        <v>235417.1</v>
      </c>
      <c r="W105" s="21">
        <v>256426.29999999996</v>
      </c>
      <c r="X105" s="21">
        <v>272238.2</v>
      </c>
      <c r="Y105" s="21">
        <v>0</v>
      </c>
      <c r="Z105" s="21">
        <v>256426.3</v>
      </c>
      <c r="AA105" s="21">
        <v>256426.3</v>
      </c>
      <c r="AB105" s="21">
        <v>126763</v>
      </c>
      <c r="AC105" s="21">
        <v>129663.3</v>
      </c>
    </row>
    <row r="106" spans="1:29" s="35" customFormat="1" x14ac:dyDescent="0.25">
      <c r="A106" s="37" t="s">
        <v>131</v>
      </c>
      <c r="B106" s="33">
        <v>13509</v>
      </c>
      <c r="C106" s="17">
        <v>0</v>
      </c>
      <c r="D106" s="17">
        <v>45284.800000000003</v>
      </c>
      <c r="E106" s="17">
        <v>57034.5</v>
      </c>
      <c r="F106" s="18">
        <v>1.2594623361481114</v>
      </c>
      <c r="G106" s="18">
        <v>1.2594623361481114</v>
      </c>
      <c r="H106" s="17">
        <v>57034.5</v>
      </c>
      <c r="I106" s="19">
        <v>4.2220000000000004</v>
      </c>
      <c r="J106" s="38"/>
      <c r="K106" s="20">
        <v>0.55000000000000004</v>
      </c>
      <c r="L106" s="38"/>
      <c r="M106" s="20">
        <v>0.59099999999999997</v>
      </c>
      <c r="N106" s="38"/>
      <c r="O106" s="22">
        <v>61246.6</v>
      </c>
      <c r="P106" s="22">
        <v>61246.6</v>
      </c>
      <c r="Q106" s="38"/>
      <c r="R106" s="38"/>
      <c r="S106" s="22">
        <v>61246.6</v>
      </c>
      <c r="T106" s="22">
        <v>61246.6</v>
      </c>
      <c r="U106" s="22">
        <v>61246.6</v>
      </c>
      <c r="V106" s="22">
        <v>0</v>
      </c>
      <c r="W106" s="22">
        <v>61246.6</v>
      </c>
      <c r="X106" s="36">
        <v>32332.999999999996</v>
      </c>
      <c r="Y106" s="36">
        <v>0</v>
      </c>
      <c r="Z106" s="36">
        <v>61246.6</v>
      </c>
      <c r="AA106" s="17">
        <v>61246.6</v>
      </c>
      <c r="AB106" s="17"/>
      <c r="AC106" s="17">
        <v>61246.6</v>
      </c>
    </row>
    <row r="107" spans="1:29" s="35" customFormat="1" x14ac:dyDescent="0.25">
      <c r="A107" s="37" t="s">
        <v>132</v>
      </c>
      <c r="B107" s="33">
        <v>1230</v>
      </c>
      <c r="C107" s="17">
        <v>0</v>
      </c>
      <c r="D107" s="17">
        <v>1638</v>
      </c>
      <c r="E107" s="17">
        <v>1829.5</v>
      </c>
      <c r="F107" s="18">
        <v>1.1169108669108669</v>
      </c>
      <c r="G107" s="18">
        <v>1.1169108669108669</v>
      </c>
      <c r="H107" s="17">
        <v>1829.5</v>
      </c>
      <c r="I107" s="19">
        <v>1.4870000000000001</v>
      </c>
      <c r="J107" s="38"/>
      <c r="K107" s="20">
        <v>0.19400000000000001</v>
      </c>
      <c r="L107" s="38"/>
      <c r="M107" s="20">
        <v>0.94699999999999995</v>
      </c>
      <c r="N107" s="38"/>
      <c r="O107" s="22">
        <v>8935.7000000000007</v>
      </c>
      <c r="P107" s="22">
        <v>8935.7000000000007</v>
      </c>
      <c r="Q107" s="38"/>
      <c r="R107" s="38"/>
      <c r="S107" s="22">
        <v>8935.7000000000007</v>
      </c>
      <c r="T107" s="22">
        <v>8935.7000000000007</v>
      </c>
      <c r="U107" s="22">
        <v>8935.7000000000007</v>
      </c>
      <c r="V107" s="22">
        <v>0</v>
      </c>
      <c r="W107" s="22">
        <v>8935.7000000000007</v>
      </c>
      <c r="X107" s="36">
        <v>5075.8999999999996</v>
      </c>
      <c r="Y107" s="36">
        <v>0</v>
      </c>
      <c r="Z107" s="36">
        <v>8935.7000000000007</v>
      </c>
      <c r="AA107" s="17">
        <v>8935.7000000000007</v>
      </c>
      <c r="AB107" s="17"/>
      <c r="AC107" s="17">
        <v>8935.7000000000007</v>
      </c>
    </row>
    <row r="108" spans="1:29" s="35" customFormat="1" x14ac:dyDescent="0.25">
      <c r="A108" s="37" t="s">
        <v>133</v>
      </c>
      <c r="B108" s="33">
        <v>669</v>
      </c>
      <c r="C108" s="17">
        <v>0</v>
      </c>
      <c r="D108" s="17">
        <v>674.5</v>
      </c>
      <c r="E108" s="17">
        <v>882.3</v>
      </c>
      <c r="F108" s="18">
        <v>1.3080800593031874</v>
      </c>
      <c r="G108" s="18">
        <v>1.2615842932442278</v>
      </c>
      <c r="H108" s="17">
        <v>850.9</v>
      </c>
      <c r="I108" s="19">
        <v>1.272</v>
      </c>
      <c r="J108" s="38"/>
      <c r="K108" s="20">
        <v>0.16600000000000001</v>
      </c>
      <c r="L108" s="38"/>
      <c r="M108" s="20">
        <v>0.97499999999999998</v>
      </c>
      <c r="N108" s="38"/>
      <c r="O108" s="22">
        <v>5003.8</v>
      </c>
      <c r="P108" s="22">
        <v>5003.8</v>
      </c>
      <c r="Q108" s="38"/>
      <c r="R108" s="38"/>
      <c r="S108" s="22">
        <v>5003.8</v>
      </c>
      <c r="T108" s="22">
        <v>5003.8</v>
      </c>
      <c r="U108" s="22">
        <v>5003.8</v>
      </c>
      <c r="V108" s="22">
        <v>0</v>
      </c>
      <c r="W108" s="22">
        <v>5003.8</v>
      </c>
      <c r="X108" s="36">
        <v>3096</v>
      </c>
      <c r="Y108" s="36">
        <v>0</v>
      </c>
      <c r="Z108" s="36">
        <v>5003.8</v>
      </c>
      <c r="AA108" s="17">
        <v>5003.8</v>
      </c>
      <c r="AB108" s="17"/>
      <c r="AC108" s="17">
        <v>5003.8</v>
      </c>
    </row>
    <row r="109" spans="1:29" s="35" customFormat="1" x14ac:dyDescent="0.25">
      <c r="A109" s="37" t="s">
        <v>134</v>
      </c>
      <c r="B109" s="33">
        <v>661</v>
      </c>
      <c r="C109" s="17">
        <v>0</v>
      </c>
      <c r="D109" s="17">
        <v>1011.9</v>
      </c>
      <c r="E109" s="17">
        <v>1133.3</v>
      </c>
      <c r="F109" s="18">
        <v>1.1199723292815496</v>
      </c>
      <c r="G109" s="18">
        <v>1.1199723292815496</v>
      </c>
      <c r="H109" s="17">
        <v>1133.3</v>
      </c>
      <c r="I109" s="19">
        <v>1.7150000000000001</v>
      </c>
      <c r="J109" s="38"/>
      <c r="K109" s="20">
        <v>0.224</v>
      </c>
      <c r="L109" s="38"/>
      <c r="M109" s="20">
        <v>0.91700000000000004</v>
      </c>
      <c r="N109" s="38"/>
      <c r="O109" s="22">
        <v>4649.8999999999996</v>
      </c>
      <c r="P109" s="22">
        <v>4649.8999999999996</v>
      </c>
      <c r="Q109" s="38"/>
      <c r="R109" s="38"/>
      <c r="S109" s="22">
        <v>4649.8999999999996</v>
      </c>
      <c r="T109" s="22">
        <v>4649.8999999999996</v>
      </c>
      <c r="U109" s="22">
        <v>4649.8999999999996</v>
      </c>
      <c r="V109" s="22">
        <v>0</v>
      </c>
      <c r="W109" s="22">
        <v>4649.8999999999996</v>
      </c>
      <c r="X109" s="36">
        <v>2643.7999999999997</v>
      </c>
      <c r="Y109" s="36">
        <v>0</v>
      </c>
      <c r="Z109" s="36">
        <v>4649.8999999999996</v>
      </c>
      <c r="AA109" s="17">
        <v>4649.8999999999996</v>
      </c>
      <c r="AB109" s="17"/>
      <c r="AC109" s="17">
        <v>4649.8999999999996</v>
      </c>
    </row>
    <row r="110" spans="1:29" s="35" customFormat="1" x14ac:dyDescent="0.25">
      <c r="A110" s="37" t="s">
        <v>135</v>
      </c>
      <c r="B110" s="33">
        <v>277</v>
      </c>
      <c r="C110" s="17">
        <v>0</v>
      </c>
      <c r="D110" s="17">
        <v>264.10000000000002</v>
      </c>
      <c r="E110" s="17">
        <v>341.5</v>
      </c>
      <c r="F110" s="18">
        <v>1.2930708065126846</v>
      </c>
      <c r="G110" s="18">
        <v>1.2615842932442278</v>
      </c>
      <c r="H110" s="17">
        <v>333.2</v>
      </c>
      <c r="I110" s="19">
        <v>1.2030000000000001</v>
      </c>
      <c r="J110" s="38"/>
      <c r="K110" s="20">
        <v>0.157</v>
      </c>
      <c r="L110" s="38"/>
      <c r="M110" s="20">
        <v>0.98399999999999999</v>
      </c>
      <c r="N110" s="38"/>
      <c r="O110" s="22">
        <v>2091</v>
      </c>
      <c r="P110" s="22">
        <v>2091</v>
      </c>
      <c r="Q110" s="38"/>
      <c r="R110" s="38"/>
      <c r="S110" s="22">
        <v>2091</v>
      </c>
      <c r="T110" s="22">
        <v>2091</v>
      </c>
      <c r="U110" s="22">
        <v>2091</v>
      </c>
      <c r="V110" s="22">
        <v>0</v>
      </c>
      <c r="W110" s="22">
        <v>2091</v>
      </c>
      <c r="X110" s="36">
        <v>1268.4000000000001</v>
      </c>
      <c r="Y110" s="36">
        <v>0</v>
      </c>
      <c r="Z110" s="36">
        <v>2091</v>
      </c>
      <c r="AA110" s="17">
        <v>2091</v>
      </c>
      <c r="AB110" s="17"/>
      <c r="AC110" s="17">
        <v>2091</v>
      </c>
    </row>
    <row r="111" spans="1:29" s="35" customFormat="1" x14ac:dyDescent="0.25">
      <c r="A111" s="37" t="s">
        <v>136</v>
      </c>
      <c r="B111" s="33">
        <v>858</v>
      </c>
      <c r="C111" s="17">
        <v>0</v>
      </c>
      <c r="D111" s="17">
        <v>938</v>
      </c>
      <c r="E111" s="17">
        <v>1266.8</v>
      </c>
      <c r="F111" s="18">
        <v>1.3505330490405116</v>
      </c>
      <c r="G111" s="18">
        <v>1.2615842932442278</v>
      </c>
      <c r="H111" s="17">
        <v>1183.4000000000001</v>
      </c>
      <c r="I111" s="19">
        <v>1.379</v>
      </c>
      <c r="J111" s="38"/>
      <c r="K111" s="20">
        <v>0.18</v>
      </c>
      <c r="L111" s="38"/>
      <c r="M111" s="20">
        <v>0.96099999999999997</v>
      </c>
      <c r="N111" s="38"/>
      <c r="O111" s="22">
        <v>6325.3</v>
      </c>
      <c r="P111" s="22">
        <v>6325.3</v>
      </c>
      <c r="Q111" s="38"/>
      <c r="R111" s="38"/>
      <c r="S111" s="22">
        <v>6325.3</v>
      </c>
      <c r="T111" s="22">
        <v>6325.3</v>
      </c>
      <c r="U111" s="22">
        <v>6325.3</v>
      </c>
      <c r="V111" s="22">
        <v>0</v>
      </c>
      <c r="W111" s="22">
        <v>6325.3</v>
      </c>
      <c r="X111" s="36">
        <v>3801.8999999999996</v>
      </c>
      <c r="Y111" s="36">
        <v>0</v>
      </c>
      <c r="Z111" s="36">
        <v>6325.3</v>
      </c>
      <c r="AA111" s="17">
        <v>6325.3</v>
      </c>
      <c r="AB111" s="17"/>
      <c r="AC111" s="17">
        <v>6325.3</v>
      </c>
    </row>
    <row r="112" spans="1:29" s="35" customFormat="1" x14ac:dyDescent="0.25">
      <c r="A112" s="37" t="s">
        <v>137</v>
      </c>
      <c r="B112" s="33">
        <v>1744</v>
      </c>
      <c r="C112" s="17">
        <v>0</v>
      </c>
      <c r="D112" s="17">
        <v>2334.1999999999998</v>
      </c>
      <c r="E112" s="17">
        <v>3220.3</v>
      </c>
      <c r="F112" s="18">
        <v>1.379616142575615</v>
      </c>
      <c r="G112" s="18">
        <v>1.2615842932442278</v>
      </c>
      <c r="H112" s="17">
        <v>2944.8</v>
      </c>
      <c r="I112" s="19">
        <v>1.6890000000000001</v>
      </c>
      <c r="J112" s="38"/>
      <c r="K112" s="20">
        <v>0.22</v>
      </c>
      <c r="L112" s="38"/>
      <c r="M112" s="20">
        <v>0.92100000000000004</v>
      </c>
      <c r="N112" s="38"/>
      <c r="O112" s="22">
        <v>12321.9</v>
      </c>
      <c r="P112" s="22">
        <v>12321.9</v>
      </c>
      <c r="Q112" s="38"/>
      <c r="R112" s="38"/>
      <c r="S112" s="22">
        <v>12321.9</v>
      </c>
      <c r="T112" s="22">
        <v>12321.9</v>
      </c>
      <c r="U112" s="22">
        <v>12321.9</v>
      </c>
      <c r="V112" s="22">
        <v>0</v>
      </c>
      <c r="W112" s="22">
        <v>12321.9</v>
      </c>
      <c r="X112" s="36">
        <v>7111.7000000000007</v>
      </c>
      <c r="Y112" s="36">
        <v>0</v>
      </c>
      <c r="Z112" s="36">
        <v>12321.9</v>
      </c>
      <c r="AA112" s="17">
        <v>12321.9</v>
      </c>
      <c r="AB112" s="17"/>
      <c r="AC112" s="17">
        <v>12321.9</v>
      </c>
    </row>
    <row r="113" spans="1:29" s="35" customFormat="1" x14ac:dyDescent="0.25">
      <c r="A113" s="37" t="s">
        <v>138</v>
      </c>
      <c r="B113" s="33">
        <v>684</v>
      </c>
      <c r="C113" s="17">
        <v>0</v>
      </c>
      <c r="D113" s="17">
        <v>796.9</v>
      </c>
      <c r="E113" s="17">
        <v>1206.7</v>
      </c>
      <c r="F113" s="18">
        <v>1.5142426904253985</v>
      </c>
      <c r="G113" s="18">
        <v>1.2615842932442278</v>
      </c>
      <c r="H113" s="17">
        <v>1005.4</v>
      </c>
      <c r="I113" s="19">
        <v>1.47</v>
      </c>
      <c r="J113" s="38"/>
      <c r="K113" s="20">
        <v>0.192</v>
      </c>
      <c r="L113" s="38"/>
      <c r="M113" s="20">
        <v>0.94899999999999995</v>
      </c>
      <c r="N113" s="38"/>
      <c r="O113" s="22">
        <v>4979.6000000000004</v>
      </c>
      <c r="P113" s="22">
        <v>4979.6000000000004</v>
      </c>
      <c r="Q113" s="38"/>
      <c r="R113" s="38"/>
      <c r="S113" s="22">
        <v>4979.6000000000004</v>
      </c>
      <c r="T113" s="22">
        <v>4979.6000000000004</v>
      </c>
      <c r="U113" s="22">
        <v>4979.6000000000004</v>
      </c>
      <c r="V113" s="22">
        <v>0</v>
      </c>
      <c r="W113" s="22">
        <v>4979.6000000000004</v>
      </c>
      <c r="X113" s="36">
        <v>2933.5</v>
      </c>
      <c r="Y113" s="36">
        <v>0</v>
      </c>
      <c r="Z113" s="36">
        <v>4979.6000000000004</v>
      </c>
      <c r="AA113" s="17">
        <v>4979.6000000000004</v>
      </c>
      <c r="AB113" s="17"/>
      <c r="AC113" s="17">
        <v>4979.6000000000004</v>
      </c>
    </row>
    <row r="114" spans="1:29" s="35" customFormat="1" x14ac:dyDescent="0.25">
      <c r="A114" s="37" t="s">
        <v>139</v>
      </c>
      <c r="B114" s="33">
        <v>132</v>
      </c>
      <c r="C114" s="17">
        <v>0</v>
      </c>
      <c r="D114" s="17">
        <v>213.7</v>
      </c>
      <c r="E114" s="17">
        <v>271.39999999999998</v>
      </c>
      <c r="F114" s="18">
        <v>1.2700046794571829</v>
      </c>
      <c r="G114" s="18">
        <v>1.2615842932442278</v>
      </c>
      <c r="H114" s="17">
        <v>269.60000000000002</v>
      </c>
      <c r="I114" s="19">
        <v>2.0419999999999998</v>
      </c>
      <c r="J114" s="38"/>
      <c r="K114" s="20">
        <v>0.26600000000000001</v>
      </c>
      <c r="L114" s="38"/>
      <c r="M114" s="20">
        <v>0.875</v>
      </c>
      <c r="N114" s="38"/>
      <c r="O114" s="22">
        <v>886</v>
      </c>
      <c r="P114" s="22">
        <v>886</v>
      </c>
      <c r="Q114" s="38"/>
      <c r="R114" s="38"/>
      <c r="S114" s="22">
        <v>886</v>
      </c>
      <c r="T114" s="22">
        <v>886</v>
      </c>
      <c r="U114" s="22">
        <v>886</v>
      </c>
      <c r="V114" s="22">
        <v>0</v>
      </c>
      <c r="W114" s="22">
        <v>886</v>
      </c>
      <c r="X114" s="36">
        <v>530.6</v>
      </c>
      <c r="Y114" s="36">
        <v>0</v>
      </c>
      <c r="Z114" s="36">
        <v>886</v>
      </c>
      <c r="AA114" s="17">
        <v>886</v>
      </c>
      <c r="AB114" s="17"/>
      <c r="AC114" s="17">
        <v>886</v>
      </c>
    </row>
    <row r="115" spans="1:29" s="35" customFormat="1" x14ac:dyDescent="0.25">
      <c r="A115" s="37" t="s">
        <v>140</v>
      </c>
      <c r="B115" s="33">
        <v>612</v>
      </c>
      <c r="C115" s="17">
        <v>0</v>
      </c>
      <c r="D115" s="17">
        <v>1395.4</v>
      </c>
      <c r="E115" s="17">
        <v>2337</v>
      </c>
      <c r="F115" s="18">
        <v>1.6747885910849933</v>
      </c>
      <c r="G115" s="18">
        <v>1.2615842932442278</v>
      </c>
      <c r="H115" s="17">
        <v>1760.4</v>
      </c>
      <c r="I115" s="19">
        <v>2.8759999999999999</v>
      </c>
      <c r="J115" s="38"/>
      <c r="K115" s="20">
        <v>0.375</v>
      </c>
      <c r="L115" s="38"/>
      <c r="M115" s="20">
        <v>0.76600000000000001</v>
      </c>
      <c r="N115" s="38"/>
      <c r="O115" s="22">
        <v>3596.3</v>
      </c>
      <c r="P115" s="22">
        <v>3596.3</v>
      </c>
      <c r="Q115" s="38"/>
      <c r="R115" s="38"/>
      <c r="S115" s="22">
        <v>3596.3</v>
      </c>
      <c r="T115" s="22">
        <v>3596.3</v>
      </c>
      <c r="U115" s="22">
        <v>3596.3</v>
      </c>
      <c r="V115" s="22">
        <v>0</v>
      </c>
      <c r="W115" s="22">
        <v>3596.3</v>
      </c>
      <c r="X115" s="36">
        <v>2042.4</v>
      </c>
      <c r="Y115" s="36">
        <v>0</v>
      </c>
      <c r="Z115" s="36">
        <v>3596.3</v>
      </c>
      <c r="AA115" s="17">
        <v>3596.3</v>
      </c>
      <c r="AB115" s="17"/>
      <c r="AC115" s="17">
        <v>3596.3</v>
      </c>
    </row>
    <row r="116" spans="1:29" s="35" customFormat="1" x14ac:dyDescent="0.25">
      <c r="A116" s="37" t="s">
        <v>141</v>
      </c>
      <c r="B116" s="33">
        <v>2555</v>
      </c>
      <c r="C116" s="17">
        <v>0</v>
      </c>
      <c r="D116" s="17">
        <v>5202</v>
      </c>
      <c r="E116" s="17">
        <v>5448.4</v>
      </c>
      <c r="F116" s="18">
        <v>1.0473663975394079</v>
      </c>
      <c r="G116" s="18">
        <v>1.0473663975394079</v>
      </c>
      <c r="H116" s="17">
        <v>5448.4</v>
      </c>
      <c r="I116" s="19">
        <v>2.1320000000000001</v>
      </c>
      <c r="J116" s="38"/>
      <c r="K116" s="20">
        <v>0.27800000000000002</v>
      </c>
      <c r="L116" s="38"/>
      <c r="M116" s="20">
        <v>0.86299999999999999</v>
      </c>
      <c r="N116" s="38"/>
      <c r="O116" s="22">
        <v>16915</v>
      </c>
      <c r="P116" s="22">
        <v>16915</v>
      </c>
      <c r="Q116" s="38"/>
      <c r="R116" s="38"/>
      <c r="S116" s="22">
        <v>16915</v>
      </c>
      <c r="T116" s="22">
        <v>16915</v>
      </c>
      <c r="U116" s="22">
        <v>16915</v>
      </c>
      <c r="V116" s="22">
        <v>0</v>
      </c>
      <c r="W116" s="22">
        <v>16915</v>
      </c>
      <c r="X116" s="36">
        <v>9093</v>
      </c>
      <c r="Y116" s="36">
        <v>0</v>
      </c>
      <c r="Z116" s="36">
        <v>16915</v>
      </c>
      <c r="AA116" s="17">
        <v>16915</v>
      </c>
      <c r="AB116" s="17"/>
      <c r="AC116" s="17">
        <v>16915</v>
      </c>
    </row>
    <row r="117" spans="1:29" s="35" customFormat="1" x14ac:dyDescent="0.25">
      <c r="A117" s="37" t="s">
        <v>142</v>
      </c>
      <c r="B117" s="33">
        <v>1098</v>
      </c>
      <c r="C117" s="17">
        <v>0</v>
      </c>
      <c r="D117" s="17">
        <v>7780.6</v>
      </c>
      <c r="E117" s="17">
        <v>6894.5</v>
      </c>
      <c r="F117" s="18">
        <v>0.88611418142559695</v>
      </c>
      <c r="G117" s="18">
        <v>0.88611418142559695</v>
      </c>
      <c r="H117" s="17">
        <v>6894.5</v>
      </c>
      <c r="I117" s="19">
        <v>6.2789999999999999</v>
      </c>
      <c r="J117" s="38"/>
      <c r="K117" s="20">
        <v>0.81899999999999995</v>
      </c>
      <c r="L117" s="38"/>
      <c r="M117" s="20">
        <v>0.32200000000000001</v>
      </c>
      <c r="N117" s="38"/>
      <c r="O117" s="22">
        <v>2712.2</v>
      </c>
      <c r="P117" s="22">
        <v>2712.2</v>
      </c>
      <c r="Q117" s="38"/>
      <c r="R117" s="38"/>
      <c r="S117" s="22">
        <v>2712.2</v>
      </c>
      <c r="T117" s="22">
        <v>2712.2</v>
      </c>
      <c r="U117" s="22">
        <v>2712.2</v>
      </c>
      <c r="V117" s="22">
        <v>0</v>
      </c>
      <c r="W117" s="22">
        <v>2712.2</v>
      </c>
      <c r="X117" s="36">
        <v>0</v>
      </c>
      <c r="Y117" s="36">
        <v>0</v>
      </c>
      <c r="Z117" s="36">
        <v>2712.2</v>
      </c>
      <c r="AA117" s="17">
        <v>2712.2</v>
      </c>
      <c r="AB117" s="17"/>
      <c r="AC117" s="17">
        <v>2712.2</v>
      </c>
    </row>
    <row r="118" spans="1:29" s="35" customFormat="1" x14ac:dyDescent="0.25">
      <c r="A118" s="19" t="s">
        <v>53</v>
      </c>
      <c r="B118" s="33">
        <v>24029</v>
      </c>
      <c r="C118" s="17">
        <v>10573</v>
      </c>
      <c r="D118" s="17">
        <v>156717.1</v>
      </c>
      <c r="E118" s="17">
        <v>196492.1</v>
      </c>
      <c r="F118" s="18">
        <v>1.2538012763125401</v>
      </c>
      <c r="G118" s="18">
        <v>1.2538012763125401</v>
      </c>
      <c r="H118" s="17">
        <v>196492.1</v>
      </c>
      <c r="I118" s="19">
        <v>8.1769999999999996</v>
      </c>
      <c r="J118" s="25">
        <v>0.52500000000000002</v>
      </c>
      <c r="K118" s="38"/>
      <c r="L118" s="25">
        <v>0.61599999999999999</v>
      </c>
      <c r="M118" s="20"/>
      <c r="N118" s="21">
        <v>230541.1</v>
      </c>
      <c r="O118" s="38"/>
      <c r="P118" s="22">
        <v>230541.1</v>
      </c>
      <c r="Q118" s="19">
        <v>0.57099999999999995</v>
      </c>
      <c r="R118" s="23">
        <v>362180.1</v>
      </c>
      <c r="S118" s="38"/>
      <c r="T118" s="22">
        <v>362180.1</v>
      </c>
      <c r="U118" s="22">
        <v>362180.1</v>
      </c>
      <c r="V118" s="22">
        <v>235417.1</v>
      </c>
      <c r="W118" s="22">
        <v>126762.99999999997</v>
      </c>
      <c r="X118" s="36">
        <v>202308</v>
      </c>
      <c r="Y118" s="36">
        <v>0</v>
      </c>
      <c r="Z118" s="36">
        <v>126762.99999999997</v>
      </c>
      <c r="AA118" s="17">
        <v>126763</v>
      </c>
      <c r="AB118" s="17">
        <v>126763</v>
      </c>
      <c r="AC118" s="17"/>
    </row>
    <row r="119" spans="1:29" s="35" customFormat="1" x14ac:dyDescent="0.25">
      <c r="A119" s="25" t="s">
        <v>143</v>
      </c>
      <c r="B119" s="26">
        <v>44860</v>
      </c>
      <c r="C119" s="21">
        <v>5071</v>
      </c>
      <c r="D119" s="21">
        <v>352669</v>
      </c>
      <c r="E119" s="21">
        <v>448100.5</v>
      </c>
      <c r="F119" s="21"/>
      <c r="G119" s="21"/>
      <c r="H119" s="21">
        <v>432616</v>
      </c>
      <c r="I119" s="19"/>
      <c r="J119" s="38"/>
      <c r="K119" s="38"/>
      <c r="L119" s="38"/>
      <c r="M119" s="20"/>
      <c r="N119" s="21">
        <v>503064.6</v>
      </c>
      <c r="O119" s="21">
        <v>254433.9</v>
      </c>
      <c r="P119" s="21">
        <v>757498.5</v>
      </c>
      <c r="Q119" s="21"/>
      <c r="R119" s="21">
        <v>503064.6</v>
      </c>
      <c r="S119" s="21">
        <v>254433.9</v>
      </c>
      <c r="T119" s="21">
        <v>757498.5</v>
      </c>
      <c r="U119" s="21">
        <v>757498.5</v>
      </c>
      <c r="V119" s="21">
        <v>176072.6</v>
      </c>
      <c r="W119" s="21">
        <v>581425.9</v>
      </c>
      <c r="X119" s="21">
        <v>409922.60000000003</v>
      </c>
      <c r="Y119" s="21">
        <v>0</v>
      </c>
      <c r="Z119" s="21">
        <v>581425.9</v>
      </c>
      <c r="AA119" s="21">
        <v>581425.9</v>
      </c>
      <c r="AB119" s="21">
        <v>326992</v>
      </c>
      <c r="AC119" s="21">
        <v>254433.9</v>
      </c>
    </row>
    <row r="120" spans="1:29" s="35" customFormat="1" x14ac:dyDescent="0.25">
      <c r="A120" s="37" t="s">
        <v>144</v>
      </c>
      <c r="B120" s="33">
        <v>17085</v>
      </c>
      <c r="C120" s="17">
        <v>0</v>
      </c>
      <c r="D120" s="17">
        <v>64415.7</v>
      </c>
      <c r="E120" s="17">
        <v>73519.3</v>
      </c>
      <c r="F120" s="18">
        <v>1.1413257947984732</v>
      </c>
      <c r="G120" s="18">
        <v>1.1413257947984732</v>
      </c>
      <c r="H120" s="17">
        <v>73519.3</v>
      </c>
      <c r="I120" s="19">
        <v>4.3029999999999999</v>
      </c>
      <c r="J120" s="38"/>
      <c r="K120" s="20">
        <v>0.56100000000000005</v>
      </c>
      <c r="L120" s="38"/>
      <c r="M120" s="20">
        <v>0.57999999999999996</v>
      </c>
      <c r="N120" s="38"/>
      <c r="O120" s="22">
        <v>76017.600000000006</v>
      </c>
      <c r="P120" s="22">
        <v>76017.600000000006</v>
      </c>
      <c r="Q120" s="38"/>
      <c r="R120" s="38"/>
      <c r="S120" s="22">
        <v>76017.600000000006</v>
      </c>
      <c r="T120" s="22">
        <v>76017.600000000006</v>
      </c>
      <c r="U120" s="22">
        <v>76017.600000000006</v>
      </c>
      <c r="V120" s="22">
        <v>0</v>
      </c>
      <c r="W120" s="22">
        <v>76017.600000000006</v>
      </c>
      <c r="X120" s="36">
        <v>34719.100000000006</v>
      </c>
      <c r="Y120" s="36">
        <v>0</v>
      </c>
      <c r="Z120" s="36">
        <v>76017.600000000006</v>
      </c>
      <c r="AA120" s="17">
        <v>76017.600000000006</v>
      </c>
      <c r="AB120" s="17"/>
      <c r="AC120" s="17">
        <v>76017.600000000006</v>
      </c>
    </row>
    <row r="121" spans="1:29" s="35" customFormat="1" x14ac:dyDescent="0.25">
      <c r="A121" s="37" t="s">
        <v>145</v>
      </c>
      <c r="B121" s="33">
        <v>5060</v>
      </c>
      <c r="C121" s="17">
        <v>0</v>
      </c>
      <c r="D121" s="17">
        <v>6415.5</v>
      </c>
      <c r="E121" s="17">
        <v>17053.7</v>
      </c>
      <c r="F121" s="18">
        <v>2.6582027901176839</v>
      </c>
      <c r="G121" s="18">
        <v>1.2615842932442278</v>
      </c>
      <c r="H121" s="17">
        <v>8093.7</v>
      </c>
      <c r="I121" s="19">
        <v>1.6</v>
      </c>
      <c r="J121" s="38"/>
      <c r="K121" s="20">
        <v>0.20899999999999999</v>
      </c>
      <c r="L121" s="38"/>
      <c r="M121" s="20">
        <v>0.93200000000000005</v>
      </c>
      <c r="N121" s="38"/>
      <c r="O121" s="22">
        <v>36177.4</v>
      </c>
      <c r="P121" s="22">
        <v>36177.4</v>
      </c>
      <c r="Q121" s="38"/>
      <c r="R121" s="38"/>
      <c r="S121" s="22">
        <v>36177.4</v>
      </c>
      <c r="T121" s="22">
        <v>36177.4</v>
      </c>
      <c r="U121" s="22">
        <v>36177.4</v>
      </c>
      <c r="V121" s="22">
        <v>0</v>
      </c>
      <c r="W121" s="22">
        <v>36177.4</v>
      </c>
      <c r="X121" s="36">
        <v>21118.6</v>
      </c>
      <c r="Y121" s="36">
        <v>0</v>
      </c>
      <c r="Z121" s="36">
        <v>36177.4</v>
      </c>
      <c r="AA121" s="17">
        <v>36177.4</v>
      </c>
      <c r="AB121" s="17"/>
      <c r="AC121" s="17">
        <v>36177.4</v>
      </c>
    </row>
    <row r="122" spans="1:29" s="35" customFormat="1" x14ac:dyDescent="0.25">
      <c r="A122" s="37" t="s">
        <v>146</v>
      </c>
      <c r="B122" s="33">
        <v>997</v>
      </c>
      <c r="C122" s="17">
        <v>0</v>
      </c>
      <c r="D122" s="17">
        <v>2291.1</v>
      </c>
      <c r="E122" s="17">
        <v>2378.4</v>
      </c>
      <c r="F122" s="18">
        <v>1.0381039675265158</v>
      </c>
      <c r="G122" s="18">
        <v>1.0381039675265158</v>
      </c>
      <c r="H122" s="17">
        <v>2378.4</v>
      </c>
      <c r="I122" s="19">
        <v>2.3860000000000001</v>
      </c>
      <c r="J122" s="38"/>
      <c r="K122" s="20">
        <v>0.311</v>
      </c>
      <c r="L122" s="38"/>
      <c r="M122" s="20">
        <v>0.83</v>
      </c>
      <c r="N122" s="38"/>
      <c r="O122" s="22">
        <v>6348.1</v>
      </c>
      <c r="P122" s="22">
        <v>6348.1</v>
      </c>
      <c r="Q122" s="38"/>
      <c r="R122" s="38"/>
      <c r="S122" s="22">
        <v>6348.1</v>
      </c>
      <c r="T122" s="22">
        <v>6348.1</v>
      </c>
      <c r="U122" s="22">
        <v>6348.1</v>
      </c>
      <c r="V122" s="22">
        <v>0</v>
      </c>
      <c r="W122" s="22">
        <v>6348.1</v>
      </c>
      <c r="X122" s="36">
        <v>3357.7999999999997</v>
      </c>
      <c r="Y122" s="36">
        <v>0</v>
      </c>
      <c r="Z122" s="36">
        <v>6348.1</v>
      </c>
      <c r="AA122" s="17">
        <v>6348.1</v>
      </c>
      <c r="AB122" s="17"/>
      <c r="AC122" s="17">
        <v>6348.1</v>
      </c>
    </row>
    <row r="123" spans="1:29" s="35" customFormat="1" x14ac:dyDescent="0.25">
      <c r="A123" s="37" t="s">
        <v>147</v>
      </c>
      <c r="B123" s="33">
        <v>740</v>
      </c>
      <c r="C123" s="17">
        <v>0</v>
      </c>
      <c r="D123" s="17">
        <v>1923.9</v>
      </c>
      <c r="E123" s="17">
        <v>2212.1</v>
      </c>
      <c r="F123" s="18">
        <v>1.1497998856489422</v>
      </c>
      <c r="G123" s="18">
        <v>1.1497998856489422</v>
      </c>
      <c r="H123" s="17">
        <v>2212.1</v>
      </c>
      <c r="I123" s="19">
        <v>2.9889999999999999</v>
      </c>
      <c r="J123" s="38"/>
      <c r="K123" s="20">
        <v>0.39</v>
      </c>
      <c r="L123" s="38"/>
      <c r="M123" s="20">
        <v>0.751</v>
      </c>
      <c r="N123" s="38"/>
      <c r="O123" s="22">
        <v>4263.3</v>
      </c>
      <c r="P123" s="22">
        <v>4263.3</v>
      </c>
      <c r="Q123" s="38"/>
      <c r="R123" s="38"/>
      <c r="S123" s="22">
        <v>4263.3</v>
      </c>
      <c r="T123" s="22">
        <v>4263.3</v>
      </c>
      <c r="U123" s="22">
        <v>4263.3</v>
      </c>
      <c r="V123" s="22">
        <v>0</v>
      </c>
      <c r="W123" s="22">
        <v>4263.3</v>
      </c>
      <c r="X123" s="36">
        <v>2401.3999999999996</v>
      </c>
      <c r="Y123" s="36">
        <v>0</v>
      </c>
      <c r="Z123" s="36">
        <v>4263.3</v>
      </c>
      <c r="AA123" s="17">
        <v>4263.3</v>
      </c>
      <c r="AB123" s="17"/>
      <c r="AC123" s="17">
        <v>4263.3</v>
      </c>
    </row>
    <row r="124" spans="1:29" s="35" customFormat="1" x14ac:dyDescent="0.25">
      <c r="A124" s="37" t="s">
        <v>148</v>
      </c>
      <c r="B124" s="33">
        <v>1511</v>
      </c>
      <c r="C124" s="17">
        <v>0</v>
      </c>
      <c r="D124" s="17">
        <v>981.3</v>
      </c>
      <c r="E124" s="17">
        <v>1029.0999999999999</v>
      </c>
      <c r="F124" s="18">
        <v>1.0487108937124223</v>
      </c>
      <c r="G124" s="18">
        <v>1.0487108937124223</v>
      </c>
      <c r="H124" s="17">
        <v>1029.0999999999999</v>
      </c>
      <c r="I124" s="19">
        <v>0.68100000000000005</v>
      </c>
      <c r="J124" s="38"/>
      <c r="K124" s="20">
        <v>8.8999999999999996E-2</v>
      </c>
      <c r="L124" s="38"/>
      <c r="M124" s="20">
        <v>1.052</v>
      </c>
      <c r="N124" s="38"/>
      <c r="O124" s="22">
        <v>12194.1</v>
      </c>
      <c r="P124" s="22">
        <v>12194.1</v>
      </c>
      <c r="Q124" s="38"/>
      <c r="R124" s="38"/>
      <c r="S124" s="22">
        <v>12194.1</v>
      </c>
      <c r="T124" s="22">
        <v>12194.1</v>
      </c>
      <c r="U124" s="22">
        <v>12194.1</v>
      </c>
      <c r="V124" s="22">
        <v>0</v>
      </c>
      <c r="W124" s="22">
        <v>12194.1</v>
      </c>
      <c r="X124" s="36">
        <v>7123.7000000000007</v>
      </c>
      <c r="Y124" s="36">
        <v>0</v>
      </c>
      <c r="Z124" s="36">
        <v>12194.1</v>
      </c>
      <c r="AA124" s="17">
        <v>12194.1</v>
      </c>
      <c r="AB124" s="17"/>
      <c r="AC124" s="17">
        <v>12194.1</v>
      </c>
    </row>
    <row r="125" spans="1:29" s="35" customFormat="1" x14ac:dyDescent="0.25">
      <c r="A125" s="37" t="s">
        <v>149</v>
      </c>
      <c r="B125" s="33">
        <v>757</v>
      </c>
      <c r="C125" s="17">
        <v>0</v>
      </c>
      <c r="D125" s="17">
        <v>1996.9</v>
      </c>
      <c r="E125" s="17">
        <v>2274.6</v>
      </c>
      <c r="F125" s="18">
        <v>1.1390655516049877</v>
      </c>
      <c r="G125" s="18">
        <v>1.1390655516049877</v>
      </c>
      <c r="H125" s="17">
        <v>2274.6</v>
      </c>
      <c r="I125" s="19">
        <v>3.0049999999999999</v>
      </c>
      <c r="J125" s="38"/>
      <c r="K125" s="20">
        <v>0.39200000000000002</v>
      </c>
      <c r="L125" s="38"/>
      <c r="M125" s="20">
        <v>0.749</v>
      </c>
      <c r="N125" s="38"/>
      <c r="O125" s="22">
        <v>4349.6000000000004</v>
      </c>
      <c r="P125" s="22">
        <v>4349.6000000000004</v>
      </c>
      <c r="Q125" s="38"/>
      <c r="R125" s="38"/>
      <c r="S125" s="22">
        <v>4349.6000000000004</v>
      </c>
      <c r="T125" s="22">
        <v>4349.6000000000004</v>
      </c>
      <c r="U125" s="22">
        <v>4349.6000000000004</v>
      </c>
      <c r="V125" s="22">
        <v>0</v>
      </c>
      <c r="W125" s="22">
        <v>4349.6000000000004</v>
      </c>
      <c r="X125" s="36">
        <v>2337.6</v>
      </c>
      <c r="Y125" s="36">
        <v>0</v>
      </c>
      <c r="Z125" s="36">
        <v>4349.6000000000004</v>
      </c>
      <c r="AA125" s="17">
        <v>4349.6000000000004</v>
      </c>
      <c r="AB125" s="17"/>
      <c r="AC125" s="17">
        <v>4349.6000000000004</v>
      </c>
    </row>
    <row r="126" spans="1:29" s="35" customFormat="1" x14ac:dyDescent="0.25">
      <c r="A126" s="37" t="s">
        <v>150</v>
      </c>
      <c r="B126" s="33">
        <v>1169</v>
      </c>
      <c r="C126" s="17">
        <v>0</v>
      </c>
      <c r="D126" s="17">
        <v>1000.2</v>
      </c>
      <c r="E126" s="17">
        <v>1224</v>
      </c>
      <c r="F126" s="18">
        <v>1.2237552489502099</v>
      </c>
      <c r="G126" s="18">
        <v>1.2237552489502099</v>
      </c>
      <c r="H126" s="17">
        <v>1224</v>
      </c>
      <c r="I126" s="19">
        <v>1.0469999999999999</v>
      </c>
      <c r="J126" s="38"/>
      <c r="K126" s="20">
        <v>0.13600000000000001</v>
      </c>
      <c r="L126" s="38"/>
      <c r="M126" s="20">
        <v>1.0049999999999999</v>
      </c>
      <c r="N126" s="38"/>
      <c r="O126" s="22">
        <v>9012.6</v>
      </c>
      <c r="P126" s="22">
        <v>9012.6</v>
      </c>
      <c r="Q126" s="38"/>
      <c r="R126" s="38"/>
      <c r="S126" s="22">
        <v>9012.6</v>
      </c>
      <c r="T126" s="22">
        <v>9012.6</v>
      </c>
      <c r="U126" s="22">
        <v>9012.6</v>
      </c>
      <c r="V126" s="22">
        <v>0</v>
      </c>
      <c r="W126" s="22">
        <v>9012.6</v>
      </c>
      <c r="X126" s="36">
        <v>5342.1</v>
      </c>
      <c r="Y126" s="36">
        <v>0</v>
      </c>
      <c r="Z126" s="36">
        <v>9012.6</v>
      </c>
      <c r="AA126" s="17">
        <v>9012.6</v>
      </c>
      <c r="AB126" s="17"/>
      <c r="AC126" s="17">
        <v>9012.6</v>
      </c>
    </row>
    <row r="127" spans="1:29" s="35" customFormat="1" x14ac:dyDescent="0.25">
      <c r="A127" s="37" t="s">
        <v>151</v>
      </c>
      <c r="B127" s="33">
        <v>1266</v>
      </c>
      <c r="C127" s="17">
        <v>0</v>
      </c>
      <c r="D127" s="17">
        <v>1362.4</v>
      </c>
      <c r="E127" s="17">
        <v>1812.9</v>
      </c>
      <c r="F127" s="18">
        <v>1.3306664709336464</v>
      </c>
      <c r="G127" s="18">
        <v>1.2615842932442278</v>
      </c>
      <c r="H127" s="17">
        <v>1718.8</v>
      </c>
      <c r="I127" s="19">
        <v>1.3580000000000001</v>
      </c>
      <c r="J127" s="38"/>
      <c r="K127" s="20">
        <v>0.17699999999999999</v>
      </c>
      <c r="L127" s="38"/>
      <c r="M127" s="20">
        <v>0.96399999999999997</v>
      </c>
      <c r="N127" s="38"/>
      <c r="O127" s="22">
        <v>9362.2999999999993</v>
      </c>
      <c r="P127" s="22">
        <v>9362.2999999999993</v>
      </c>
      <c r="Q127" s="38"/>
      <c r="R127" s="38"/>
      <c r="S127" s="22">
        <v>9362.2999999999993</v>
      </c>
      <c r="T127" s="22">
        <v>9362.2999999999993</v>
      </c>
      <c r="U127" s="22">
        <v>9362.2999999999993</v>
      </c>
      <c r="V127" s="22">
        <v>0</v>
      </c>
      <c r="W127" s="22">
        <v>9362.2999999999993</v>
      </c>
      <c r="X127" s="36">
        <v>5512.8</v>
      </c>
      <c r="Y127" s="36">
        <v>0</v>
      </c>
      <c r="Z127" s="36">
        <v>9362.2999999999993</v>
      </c>
      <c r="AA127" s="17">
        <v>9362.2999999999993</v>
      </c>
      <c r="AB127" s="17"/>
      <c r="AC127" s="17">
        <v>9362.2999999999993</v>
      </c>
    </row>
    <row r="128" spans="1:29" s="35" customFormat="1" x14ac:dyDescent="0.25">
      <c r="A128" s="37" t="s">
        <v>152</v>
      </c>
      <c r="B128" s="33">
        <v>653</v>
      </c>
      <c r="C128" s="17">
        <v>0</v>
      </c>
      <c r="D128" s="17">
        <v>982.6</v>
      </c>
      <c r="E128" s="17">
        <v>1569.6</v>
      </c>
      <c r="F128" s="18">
        <v>1.5973946672094441</v>
      </c>
      <c r="G128" s="18">
        <v>1.2615842932442278</v>
      </c>
      <c r="H128" s="17">
        <v>1239.5999999999999</v>
      </c>
      <c r="I128" s="19">
        <v>1.8979999999999999</v>
      </c>
      <c r="J128" s="38"/>
      <c r="K128" s="20">
        <v>0.247</v>
      </c>
      <c r="L128" s="38"/>
      <c r="M128" s="20">
        <v>0.89400000000000002</v>
      </c>
      <c r="N128" s="38"/>
      <c r="O128" s="22">
        <v>4478.3999999999996</v>
      </c>
      <c r="P128" s="22">
        <v>4478.3999999999996</v>
      </c>
      <c r="Q128" s="38"/>
      <c r="R128" s="38"/>
      <c r="S128" s="22">
        <v>4478.3999999999996</v>
      </c>
      <c r="T128" s="22">
        <v>4478.3999999999996</v>
      </c>
      <c r="U128" s="22">
        <v>4478.3999999999996</v>
      </c>
      <c r="V128" s="22">
        <v>0</v>
      </c>
      <c r="W128" s="22">
        <v>4478.3999999999996</v>
      </c>
      <c r="X128" s="36">
        <v>2682.6</v>
      </c>
      <c r="Y128" s="36">
        <v>0</v>
      </c>
      <c r="Z128" s="36">
        <v>4478.3999999999996</v>
      </c>
      <c r="AA128" s="17">
        <v>4478.3999999999996</v>
      </c>
      <c r="AB128" s="17"/>
      <c r="AC128" s="17">
        <v>4478.3999999999996</v>
      </c>
    </row>
    <row r="129" spans="1:29" s="35" customFormat="1" x14ac:dyDescent="0.25">
      <c r="A129" s="37" t="s">
        <v>153</v>
      </c>
      <c r="B129" s="33">
        <v>1327</v>
      </c>
      <c r="C129" s="17">
        <v>0</v>
      </c>
      <c r="D129" s="17">
        <v>4820.8999999999996</v>
      </c>
      <c r="E129" s="17">
        <v>4844.3</v>
      </c>
      <c r="F129" s="18">
        <v>1.0048538654608061</v>
      </c>
      <c r="G129" s="18">
        <v>1.0048538654608061</v>
      </c>
      <c r="H129" s="17">
        <v>4844.3</v>
      </c>
      <c r="I129" s="19">
        <v>3.6509999999999998</v>
      </c>
      <c r="J129" s="38"/>
      <c r="K129" s="20">
        <v>0.47599999999999998</v>
      </c>
      <c r="L129" s="38"/>
      <c r="M129" s="20">
        <v>0.66500000000000004</v>
      </c>
      <c r="N129" s="38"/>
      <c r="O129" s="22">
        <v>6769.6</v>
      </c>
      <c r="P129" s="22">
        <v>6769.6</v>
      </c>
      <c r="Q129" s="38"/>
      <c r="R129" s="38"/>
      <c r="S129" s="22">
        <v>6769.6</v>
      </c>
      <c r="T129" s="22">
        <v>6769.6</v>
      </c>
      <c r="U129" s="22">
        <v>6769.6</v>
      </c>
      <c r="V129" s="22">
        <v>0</v>
      </c>
      <c r="W129" s="22">
        <v>6769.6</v>
      </c>
      <c r="X129" s="36">
        <v>2937</v>
      </c>
      <c r="Y129" s="36">
        <v>0</v>
      </c>
      <c r="Z129" s="36">
        <v>6769.6</v>
      </c>
      <c r="AA129" s="17">
        <v>6769.6</v>
      </c>
      <c r="AB129" s="17"/>
      <c r="AC129" s="17">
        <v>6769.6</v>
      </c>
    </row>
    <row r="130" spans="1:29" s="35" customFormat="1" x14ac:dyDescent="0.25">
      <c r="A130" s="37" t="s">
        <v>154</v>
      </c>
      <c r="B130" s="33">
        <v>8130</v>
      </c>
      <c r="C130" s="17">
        <v>0</v>
      </c>
      <c r="D130" s="17">
        <v>19280.900000000001</v>
      </c>
      <c r="E130" s="17">
        <v>29325.1</v>
      </c>
      <c r="F130" s="18">
        <v>1.5209404125326098</v>
      </c>
      <c r="G130" s="18">
        <v>1.2615842932442278</v>
      </c>
      <c r="H130" s="17">
        <v>24324.5</v>
      </c>
      <c r="I130" s="19">
        <v>2.992</v>
      </c>
      <c r="J130" s="38"/>
      <c r="K130" s="20">
        <v>0.39</v>
      </c>
      <c r="L130" s="38"/>
      <c r="M130" s="20">
        <v>0.751</v>
      </c>
      <c r="N130" s="38"/>
      <c r="O130" s="22">
        <v>46838.3</v>
      </c>
      <c r="P130" s="22">
        <v>46838.3</v>
      </c>
      <c r="Q130" s="38"/>
      <c r="R130" s="38"/>
      <c r="S130" s="22">
        <v>46838.3</v>
      </c>
      <c r="T130" s="22">
        <v>46838.3</v>
      </c>
      <c r="U130" s="22">
        <v>46838.3</v>
      </c>
      <c r="V130" s="22">
        <v>0</v>
      </c>
      <c r="W130" s="22">
        <v>46838.3</v>
      </c>
      <c r="X130" s="36">
        <v>26110.1</v>
      </c>
      <c r="Y130" s="36">
        <v>0</v>
      </c>
      <c r="Z130" s="36">
        <v>46838.3</v>
      </c>
      <c r="AA130" s="17">
        <v>46838.3</v>
      </c>
      <c r="AB130" s="17"/>
      <c r="AC130" s="17">
        <v>46838.3</v>
      </c>
    </row>
    <row r="131" spans="1:29" s="35" customFormat="1" x14ac:dyDescent="0.25">
      <c r="A131" s="37" t="s">
        <v>112</v>
      </c>
      <c r="B131" s="33">
        <v>1482</v>
      </c>
      <c r="C131" s="17">
        <v>0</v>
      </c>
      <c r="D131" s="17">
        <v>2545.6</v>
      </c>
      <c r="E131" s="17">
        <v>3563</v>
      </c>
      <c r="F131" s="18">
        <v>1.3996700188560653</v>
      </c>
      <c r="G131" s="18">
        <v>1.2615842932442278</v>
      </c>
      <c r="H131" s="17">
        <v>3211.5</v>
      </c>
      <c r="I131" s="19">
        <v>2.1669999999999998</v>
      </c>
      <c r="J131" s="38"/>
      <c r="K131" s="20">
        <v>0.28199999999999997</v>
      </c>
      <c r="L131" s="38"/>
      <c r="M131" s="20">
        <v>0.85899999999999999</v>
      </c>
      <c r="N131" s="38"/>
      <c r="O131" s="22">
        <v>9765.9</v>
      </c>
      <c r="P131" s="22">
        <v>9765.9</v>
      </c>
      <c r="Q131" s="38"/>
      <c r="R131" s="38"/>
      <c r="S131" s="22">
        <v>9765.9</v>
      </c>
      <c r="T131" s="22">
        <v>9765.9</v>
      </c>
      <c r="U131" s="22">
        <v>9765.9</v>
      </c>
      <c r="V131" s="22">
        <v>0</v>
      </c>
      <c r="W131" s="22">
        <v>9765.9</v>
      </c>
      <c r="X131" s="36">
        <v>5861.9</v>
      </c>
      <c r="Y131" s="36">
        <v>0</v>
      </c>
      <c r="Z131" s="36">
        <v>9765.9</v>
      </c>
      <c r="AA131" s="17">
        <v>9765.9</v>
      </c>
      <c r="AB131" s="17"/>
      <c r="AC131" s="17">
        <v>9765.9</v>
      </c>
    </row>
    <row r="132" spans="1:29" s="35" customFormat="1" x14ac:dyDescent="0.25">
      <c r="A132" s="37" t="s">
        <v>155</v>
      </c>
      <c r="B132" s="33">
        <v>622</v>
      </c>
      <c r="C132" s="17">
        <v>0</v>
      </c>
      <c r="D132" s="17">
        <v>1415.2</v>
      </c>
      <c r="E132" s="17">
        <v>1765.8</v>
      </c>
      <c r="F132" s="18">
        <v>1.2477388355002825</v>
      </c>
      <c r="G132" s="18">
        <v>1.2477388355002825</v>
      </c>
      <c r="H132" s="17">
        <v>1765.8</v>
      </c>
      <c r="I132" s="19">
        <v>2.839</v>
      </c>
      <c r="J132" s="38"/>
      <c r="K132" s="20">
        <v>0.37</v>
      </c>
      <c r="L132" s="38"/>
      <c r="M132" s="20">
        <v>0.77100000000000002</v>
      </c>
      <c r="N132" s="38"/>
      <c r="O132" s="22">
        <v>3678.9</v>
      </c>
      <c r="P132" s="22">
        <v>3678.9</v>
      </c>
      <c r="Q132" s="38"/>
      <c r="R132" s="38"/>
      <c r="S132" s="22">
        <v>3678.9</v>
      </c>
      <c r="T132" s="22">
        <v>3678.9</v>
      </c>
      <c r="U132" s="22">
        <v>3678.9</v>
      </c>
      <c r="V132" s="22">
        <v>0</v>
      </c>
      <c r="W132" s="22">
        <v>3678.9</v>
      </c>
      <c r="X132" s="36">
        <v>2055.8000000000002</v>
      </c>
      <c r="Y132" s="36">
        <v>0</v>
      </c>
      <c r="Z132" s="36">
        <v>3678.9</v>
      </c>
      <c r="AA132" s="17">
        <v>3678.9</v>
      </c>
      <c r="AB132" s="17"/>
      <c r="AC132" s="17">
        <v>3678.9</v>
      </c>
    </row>
    <row r="133" spans="1:29" s="35" customFormat="1" x14ac:dyDescent="0.25">
      <c r="A133" s="37" t="s">
        <v>156</v>
      </c>
      <c r="B133" s="33">
        <v>1315</v>
      </c>
      <c r="C133" s="17">
        <v>0</v>
      </c>
      <c r="D133" s="17">
        <v>3377.6</v>
      </c>
      <c r="E133" s="17">
        <v>3903.9</v>
      </c>
      <c r="F133" s="18">
        <v>1.1558207010895312</v>
      </c>
      <c r="G133" s="18">
        <v>1.1558207010895312</v>
      </c>
      <c r="H133" s="17">
        <v>3903.9</v>
      </c>
      <c r="I133" s="19">
        <v>2.9689999999999999</v>
      </c>
      <c r="J133" s="38"/>
      <c r="K133" s="20">
        <v>0.38700000000000001</v>
      </c>
      <c r="L133" s="38"/>
      <c r="M133" s="20">
        <v>0.754</v>
      </c>
      <c r="N133" s="38"/>
      <c r="O133" s="22">
        <v>7606.2</v>
      </c>
      <c r="P133" s="22">
        <v>7606.2</v>
      </c>
      <c r="Q133" s="38"/>
      <c r="R133" s="38"/>
      <c r="S133" s="22">
        <v>7606.2</v>
      </c>
      <c r="T133" s="22">
        <v>7606.2</v>
      </c>
      <c r="U133" s="22">
        <v>7606.2</v>
      </c>
      <c r="V133" s="22">
        <v>0</v>
      </c>
      <c r="W133" s="22">
        <v>7606.2</v>
      </c>
      <c r="X133" s="36">
        <v>4186</v>
      </c>
      <c r="Y133" s="36">
        <v>0</v>
      </c>
      <c r="Z133" s="36">
        <v>7606.2</v>
      </c>
      <c r="AA133" s="17">
        <v>7606.2</v>
      </c>
      <c r="AB133" s="17"/>
      <c r="AC133" s="17">
        <v>7606.2</v>
      </c>
    </row>
    <row r="134" spans="1:29" s="35" customFormat="1" x14ac:dyDescent="0.25">
      <c r="A134" s="37" t="s">
        <v>157</v>
      </c>
      <c r="B134" s="33">
        <v>1435</v>
      </c>
      <c r="C134" s="17">
        <v>0</v>
      </c>
      <c r="D134" s="17">
        <v>2505.6</v>
      </c>
      <c r="E134" s="17">
        <v>2767</v>
      </c>
      <c r="F134" s="18">
        <v>1.1043263090676885</v>
      </c>
      <c r="G134" s="18">
        <v>1.1043263090676885</v>
      </c>
      <c r="H134" s="17">
        <v>2767</v>
      </c>
      <c r="I134" s="19">
        <v>1.9279999999999999</v>
      </c>
      <c r="J134" s="38"/>
      <c r="K134" s="20">
        <v>0.251</v>
      </c>
      <c r="L134" s="38"/>
      <c r="M134" s="20">
        <v>0.89</v>
      </c>
      <c r="N134" s="38"/>
      <c r="O134" s="22">
        <v>9797.4</v>
      </c>
      <c r="P134" s="22">
        <v>9797.4</v>
      </c>
      <c r="Q134" s="38"/>
      <c r="R134" s="38"/>
      <c r="S134" s="22">
        <v>9797.4</v>
      </c>
      <c r="T134" s="22">
        <v>9797.4</v>
      </c>
      <c r="U134" s="22">
        <v>9797.4</v>
      </c>
      <c r="V134" s="22">
        <v>0</v>
      </c>
      <c r="W134" s="22">
        <v>9797.4</v>
      </c>
      <c r="X134" s="36">
        <v>5401</v>
      </c>
      <c r="Y134" s="36">
        <v>0</v>
      </c>
      <c r="Z134" s="36">
        <v>9797.4</v>
      </c>
      <c r="AA134" s="17">
        <v>9797.4</v>
      </c>
      <c r="AB134" s="17"/>
      <c r="AC134" s="17">
        <v>9797.4</v>
      </c>
    </row>
    <row r="135" spans="1:29" s="35" customFormat="1" x14ac:dyDescent="0.25">
      <c r="A135" s="37" t="s">
        <v>158</v>
      </c>
      <c r="B135" s="33">
        <v>1311</v>
      </c>
      <c r="C135" s="17">
        <v>0</v>
      </c>
      <c r="D135" s="17">
        <v>2936.9</v>
      </c>
      <c r="E135" s="17">
        <v>4453.3999999999996</v>
      </c>
      <c r="F135" s="18">
        <v>1.5163607885866048</v>
      </c>
      <c r="G135" s="18">
        <v>1.2615842932442278</v>
      </c>
      <c r="H135" s="17">
        <v>3705.1</v>
      </c>
      <c r="I135" s="19">
        <v>2.8260000000000001</v>
      </c>
      <c r="J135" s="38"/>
      <c r="K135" s="20">
        <v>0.36799999999999999</v>
      </c>
      <c r="L135" s="38"/>
      <c r="M135" s="20">
        <v>0.77300000000000002</v>
      </c>
      <c r="N135" s="38"/>
      <c r="O135" s="22">
        <v>7774.2</v>
      </c>
      <c r="P135" s="22">
        <v>7774.2</v>
      </c>
      <c r="Q135" s="38"/>
      <c r="R135" s="38"/>
      <c r="S135" s="22">
        <v>7774.2</v>
      </c>
      <c r="T135" s="22">
        <v>7774.2</v>
      </c>
      <c r="U135" s="22">
        <v>7774.2</v>
      </c>
      <c r="V135" s="22">
        <v>0</v>
      </c>
      <c r="W135" s="22">
        <v>7774.2</v>
      </c>
      <c r="X135" s="36">
        <v>4354.7</v>
      </c>
      <c r="Y135" s="36">
        <v>0</v>
      </c>
      <c r="Z135" s="36">
        <v>7774.2</v>
      </c>
      <c r="AA135" s="17">
        <v>7774.2</v>
      </c>
      <c r="AB135" s="17"/>
      <c r="AC135" s="17">
        <v>7774.2</v>
      </c>
    </row>
    <row r="136" spans="1:29" s="35" customFormat="1" x14ac:dyDescent="0.25">
      <c r="A136" s="19" t="s">
        <v>53</v>
      </c>
      <c r="B136" s="33">
        <v>44860</v>
      </c>
      <c r="C136" s="17">
        <v>5071</v>
      </c>
      <c r="D136" s="17">
        <v>234416.7</v>
      </c>
      <c r="E136" s="17">
        <v>294404.3</v>
      </c>
      <c r="F136" s="18">
        <v>1.2559015633271859</v>
      </c>
      <c r="G136" s="18">
        <v>1.2559015633271859</v>
      </c>
      <c r="H136" s="17">
        <v>294404.3</v>
      </c>
      <c r="I136" s="19">
        <v>6.5629999999999997</v>
      </c>
      <c r="J136" s="25">
        <v>0.42099999999999999</v>
      </c>
      <c r="K136" s="38"/>
      <c r="L136" s="25">
        <v>0.72</v>
      </c>
      <c r="M136" s="20"/>
      <c r="N136" s="21">
        <v>503064.6</v>
      </c>
      <c r="O136" s="38"/>
      <c r="P136" s="22">
        <v>503064.6</v>
      </c>
      <c r="Q136" s="19">
        <v>0</v>
      </c>
      <c r="R136" s="23">
        <v>503064.6</v>
      </c>
      <c r="S136" s="38"/>
      <c r="T136" s="22">
        <v>503064.6</v>
      </c>
      <c r="U136" s="22">
        <v>503064.6</v>
      </c>
      <c r="V136" s="22">
        <v>176072.6</v>
      </c>
      <c r="W136" s="22">
        <v>326992</v>
      </c>
      <c r="X136" s="36">
        <v>274420.40000000002</v>
      </c>
      <c r="Y136" s="36">
        <v>0</v>
      </c>
      <c r="Z136" s="36">
        <v>326992</v>
      </c>
      <c r="AA136" s="17">
        <v>326992</v>
      </c>
      <c r="AB136" s="17">
        <v>326992</v>
      </c>
      <c r="AC136" s="17"/>
    </row>
    <row r="137" spans="1:29" s="35" customFormat="1" x14ac:dyDescent="0.25">
      <c r="A137" s="25" t="s">
        <v>159</v>
      </c>
      <c r="B137" s="26">
        <v>11295</v>
      </c>
      <c r="C137" s="21">
        <v>2518</v>
      </c>
      <c r="D137" s="21">
        <v>98798.299999999988</v>
      </c>
      <c r="E137" s="21">
        <v>126053.6</v>
      </c>
      <c r="F137" s="21"/>
      <c r="G137" s="21"/>
      <c r="H137" s="21">
        <v>122525.1</v>
      </c>
      <c r="I137" s="19"/>
      <c r="J137" s="38"/>
      <c r="K137" s="38"/>
      <c r="L137" s="38"/>
      <c r="M137" s="20"/>
      <c r="N137" s="21">
        <v>117339.4</v>
      </c>
      <c r="O137" s="21">
        <v>59653.799999999996</v>
      </c>
      <c r="P137" s="21">
        <v>176993.19999999998</v>
      </c>
      <c r="Q137" s="21"/>
      <c r="R137" s="21">
        <v>135292.4</v>
      </c>
      <c r="S137" s="21">
        <v>59653.799999999996</v>
      </c>
      <c r="T137" s="21">
        <v>194946.19999999998</v>
      </c>
      <c r="U137" s="21">
        <v>194946.19999999998</v>
      </c>
      <c r="V137" s="21">
        <v>87940.1</v>
      </c>
      <c r="W137" s="21">
        <v>107006.09999999998</v>
      </c>
      <c r="X137" s="21">
        <v>109778.29999999999</v>
      </c>
      <c r="Y137" s="21">
        <v>0</v>
      </c>
      <c r="Z137" s="21">
        <v>107006.09999999998</v>
      </c>
      <c r="AA137" s="21">
        <v>107006.1</v>
      </c>
      <c r="AB137" s="21">
        <v>47352.3</v>
      </c>
      <c r="AC137" s="21">
        <v>59653.799999999996</v>
      </c>
    </row>
    <row r="138" spans="1:29" s="35" customFormat="1" x14ac:dyDescent="0.25">
      <c r="A138" s="37" t="s">
        <v>160</v>
      </c>
      <c r="B138" s="33">
        <v>825</v>
      </c>
      <c r="C138" s="17">
        <v>0</v>
      </c>
      <c r="D138" s="17">
        <v>3855.4</v>
      </c>
      <c r="E138" s="17">
        <v>4502.3</v>
      </c>
      <c r="F138" s="18">
        <v>1.1677906313223012</v>
      </c>
      <c r="G138" s="18">
        <v>1.1677906313223012</v>
      </c>
      <c r="H138" s="17">
        <v>4502.3</v>
      </c>
      <c r="I138" s="19">
        <v>5.4569999999999999</v>
      </c>
      <c r="J138" s="38"/>
      <c r="K138" s="20">
        <v>0.71099999999999997</v>
      </c>
      <c r="L138" s="38"/>
      <c r="M138" s="20">
        <v>0.43</v>
      </c>
      <c r="N138" s="38"/>
      <c r="O138" s="22">
        <v>2721.4</v>
      </c>
      <c r="P138" s="22">
        <v>2721.4</v>
      </c>
      <c r="Q138" s="38"/>
      <c r="R138" s="38"/>
      <c r="S138" s="22">
        <v>2721.4</v>
      </c>
      <c r="T138" s="22">
        <v>2721.4</v>
      </c>
      <c r="U138" s="22">
        <v>2721.4</v>
      </c>
      <c r="V138" s="22">
        <v>0</v>
      </c>
      <c r="W138" s="22">
        <v>2721.4</v>
      </c>
      <c r="X138" s="36">
        <v>1206.7</v>
      </c>
      <c r="Y138" s="36">
        <v>0</v>
      </c>
      <c r="Z138" s="36">
        <v>2721.4</v>
      </c>
      <c r="AA138" s="17">
        <v>2721.4</v>
      </c>
      <c r="AB138" s="17"/>
      <c r="AC138" s="17">
        <v>2721.4</v>
      </c>
    </row>
    <row r="139" spans="1:29" s="35" customFormat="1" x14ac:dyDescent="0.25">
      <c r="A139" s="37" t="s">
        <v>161</v>
      </c>
      <c r="B139" s="33">
        <v>259</v>
      </c>
      <c r="C139" s="17">
        <v>0</v>
      </c>
      <c r="D139" s="17">
        <v>1181.5</v>
      </c>
      <c r="E139" s="17">
        <v>1520.3</v>
      </c>
      <c r="F139" s="18">
        <v>1.2867541261108759</v>
      </c>
      <c r="G139" s="18">
        <v>1.2615842932442278</v>
      </c>
      <c r="H139" s="17">
        <v>1490.6</v>
      </c>
      <c r="I139" s="19">
        <v>5.7549999999999999</v>
      </c>
      <c r="J139" s="38"/>
      <c r="K139" s="20">
        <v>0.75</v>
      </c>
      <c r="L139" s="38"/>
      <c r="M139" s="20">
        <v>0.39100000000000001</v>
      </c>
      <c r="N139" s="38"/>
      <c r="O139" s="22">
        <v>776.9</v>
      </c>
      <c r="P139" s="22">
        <v>776.9</v>
      </c>
      <c r="Q139" s="38"/>
      <c r="R139" s="38"/>
      <c r="S139" s="22">
        <v>776.9</v>
      </c>
      <c r="T139" s="22">
        <v>776.9</v>
      </c>
      <c r="U139" s="22">
        <v>776.9</v>
      </c>
      <c r="V139" s="22">
        <v>0</v>
      </c>
      <c r="W139" s="22">
        <v>776.9</v>
      </c>
      <c r="X139" s="36">
        <v>380.4</v>
      </c>
      <c r="Y139" s="36">
        <v>0</v>
      </c>
      <c r="Z139" s="36">
        <v>776.9</v>
      </c>
      <c r="AA139" s="17">
        <v>776.9</v>
      </c>
      <c r="AB139" s="17"/>
      <c r="AC139" s="17">
        <v>776.9</v>
      </c>
    </row>
    <row r="140" spans="1:29" s="35" customFormat="1" x14ac:dyDescent="0.25">
      <c r="A140" s="37" t="s">
        <v>162</v>
      </c>
      <c r="B140" s="33">
        <v>1043</v>
      </c>
      <c r="C140" s="17">
        <v>0</v>
      </c>
      <c r="D140" s="17">
        <v>2713.4</v>
      </c>
      <c r="E140" s="17">
        <v>3400</v>
      </c>
      <c r="F140" s="18">
        <v>1.2530404658362202</v>
      </c>
      <c r="G140" s="18">
        <v>1.2530404658362202</v>
      </c>
      <c r="H140" s="17">
        <v>3400</v>
      </c>
      <c r="I140" s="19">
        <v>3.26</v>
      </c>
      <c r="J140" s="38"/>
      <c r="K140" s="20">
        <v>0.42499999999999999</v>
      </c>
      <c r="L140" s="38"/>
      <c r="M140" s="20">
        <v>0.71599999999999997</v>
      </c>
      <c r="N140" s="38"/>
      <c r="O140" s="22">
        <v>5728.9</v>
      </c>
      <c r="P140" s="22">
        <v>5728.9</v>
      </c>
      <c r="Q140" s="38"/>
      <c r="R140" s="38"/>
      <c r="S140" s="22">
        <v>5728.9</v>
      </c>
      <c r="T140" s="22">
        <v>5728.9</v>
      </c>
      <c r="U140" s="22">
        <v>5728.9</v>
      </c>
      <c r="V140" s="22">
        <v>0</v>
      </c>
      <c r="W140" s="22">
        <v>5728.9</v>
      </c>
      <c r="X140" s="36">
        <v>3423.2</v>
      </c>
      <c r="Y140" s="36">
        <v>0</v>
      </c>
      <c r="Z140" s="36">
        <v>5728.9</v>
      </c>
      <c r="AA140" s="17">
        <v>5728.9</v>
      </c>
      <c r="AB140" s="17"/>
      <c r="AC140" s="17">
        <v>5728.9</v>
      </c>
    </row>
    <row r="141" spans="1:29" s="35" customFormat="1" x14ac:dyDescent="0.25">
      <c r="A141" s="37" t="s">
        <v>163</v>
      </c>
      <c r="B141" s="33">
        <v>3685</v>
      </c>
      <c r="C141" s="17">
        <v>0</v>
      </c>
      <c r="D141" s="17">
        <v>14863</v>
      </c>
      <c r="E141" s="17">
        <v>18285.099999999999</v>
      </c>
      <c r="F141" s="18">
        <v>1.2302428850164837</v>
      </c>
      <c r="G141" s="18">
        <v>1.2302428850164837</v>
      </c>
      <c r="H141" s="17">
        <v>18285.099999999999</v>
      </c>
      <c r="I141" s="19">
        <v>4.9619999999999997</v>
      </c>
      <c r="J141" s="38"/>
      <c r="K141" s="20">
        <v>0.64700000000000002</v>
      </c>
      <c r="L141" s="38"/>
      <c r="M141" s="20">
        <v>0.49399999999999999</v>
      </c>
      <c r="N141" s="38"/>
      <c r="O141" s="22">
        <v>13964.8</v>
      </c>
      <c r="P141" s="22">
        <v>13964.8</v>
      </c>
      <c r="Q141" s="38"/>
      <c r="R141" s="38"/>
      <c r="S141" s="22">
        <v>13964.8</v>
      </c>
      <c r="T141" s="22">
        <v>13964.8</v>
      </c>
      <c r="U141" s="22">
        <v>13964.8</v>
      </c>
      <c r="V141" s="22">
        <v>0</v>
      </c>
      <c r="W141" s="22">
        <v>13964.8</v>
      </c>
      <c r="X141" s="36">
        <v>6740.8</v>
      </c>
      <c r="Y141" s="36">
        <v>0</v>
      </c>
      <c r="Z141" s="36">
        <v>13964.8</v>
      </c>
      <c r="AA141" s="17">
        <v>13964.8</v>
      </c>
      <c r="AB141" s="17"/>
      <c r="AC141" s="17">
        <v>13964.8</v>
      </c>
    </row>
    <row r="142" spans="1:29" s="35" customFormat="1" x14ac:dyDescent="0.25">
      <c r="A142" s="37" t="s">
        <v>164</v>
      </c>
      <c r="B142" s="33">
        <v>864</v>
      </c>
      <c r="C142" s="17">
        <v>0</v>
      </c>
      <c r="D142" s="17">
        <v>927</v>
      </c>
      <c r="E142" s="17">
        <v>1036</v>
      </c>
      <c r="F142" s="18">
        <v>1.1175836030204962</v>
      </c>
      <c r="G142" s="18">
        <v>1.1175836030204962</v>
      </c>
      <c r="H142" s="17">
        <v>1036</v>
      </c>
      <c r="I142" s="19">
        <v>1.1990000000000001</v>
      </c>
      <c r="J142" s="38"/>
      <c r="K142" s="20">
        <v>0.156</v>
      </c>
      <c r="L142" s="38"/>
      <c r="M142" s="20">
        <v>0.98499999999999999</v>
      </c>
      <c r="N142" s="38"/>
      <c r="O142" s="22">
        <v>6528.6</v>
      </c>
      <c r="P142" s="22">
        <v>6528.6</v>
      </c>
      <c r="Q142" s="38"/>
      <c r="R142" s="38"/>
      <c r="S142" s="22">
        <v>6528.6</v>
      </c>
      <c r="T142" s="22">
        <v>6528.6</v>
      </c>
      <c r="U142" s="22">
        <v>6528.6</v>
      </c>
      <c r="V142" s="22">
        <v>0</v>
      </c>
      <c r="W142" s="22">
        <v>6528.6</v>
      </c>
      <c r="X142" s="36">
        <v>3793.3</v>
      </c>
      <c r="Y142" s="36">
        <v>0</v>
      </c>
      <c r="Z142" s="36">
        <v>6528.6</v>
      </c>
      <c r="AA142" s="17">
        <v>6528.6</v>
      </c>
      <c r="AB142" s="17"/>
      <c r="AC142" s="17">
        <v>6528.6</v>
      </c>
    </row>
    <row r="143" spans="1:29" s="35" customFormat="1" x14ac:dyDescent="0.25">
      <c r="A143" s="37" t="s">
        <v>165</v>
      </c>
      <c r="B143" s="33">
        <v>544</v>
      </c>
      <c r="C143" s="17">
        <v>0</v>
      </c>
      <c r="D143" s="17">
        <v>919.1</v>
      </c>
      <c r="E143" s="17">
        <v>995.9</v>
      </c>
      <c r="F143" s="18">
        <v>1.0835600043520834</v>
      </c>
      <c r="G143" s="18">
        <v>1.0835600043520834</v>
      </c>
      <c r="H143" s="17">
        <v>995.9</v>
      </c>
      <c r="I143" s="19">
        <v>1.831</v>
      </c>
      <c r="J143" s="38"/>
      <c r="K143" s="20">
        <v>0.23899999999999999</v>
      </c>
      <c r="L143" s="38"/>
      <c r="M143" s="20">
        <v>0.90200000000000002</v>
      </c>
      <c r="N143" s="38"/>
      <c r="O143" s="22">
        <v>3764.2</v>
      </c>
      <c r="P143" s="22">
        <v>3764.2</v>
      </c>
      <c r="Q143" s="38"/>
      <c r="R143" s="38"/>
      <c r="S143" s="22">
        <v>3764.2</v>
      </c>
      <c r="T143" s="22">
        <v>3764.2</v>
      </c>
      <c r="U143" s="22">
        <v>3764.2</v>
      </c>
      <c r="V143" s="22">
        <v>0</v>
      </c>
      <c r="W143" s="22">
        <v>3764.2</v>
      </c>
      <c r="X143" s="36">
        <v>2199.8000000000002</v>
      </c>
      <c r="Y143" s="36">
        <v>0</v>
      </c>
      <c r="Z143" s="36">
        <v>3764.2</v>
      </c>
      <c r="AA143" s="17">
        <v>3764.2</v>
      </c>
      <c r="AB143" s="17"/>
      <c r="AC143" s="17">
        <v>3764.2</v>
      </c>
    </row>
    <row r="144" spans="1:29" s="35" customFormat="1" x14ac:dyDescent="0.25">
      <c r="A144" s="37" t="s">
        <v>166</v>
      </c>
      <c r="B144" s="33">
        <v>959</v>
      </c>
      <c r="C144" s="17">
        <v>0</v>
      </c>
      <c r="D144" s="17">
        <v>1723</v>
      </c>
      <c r="E144" s="17">
        <v>1847.8</v>
      </c>
      <c r="F144" s="18">
        <v>1.0724318049912942</v>
      </c>
      <c r="G144" s="18">
        <v>1.0724318049912942</v>
      </c>
      <c r="H144" s="17">
        <v>1847.8</v>
      </c>
      <c r="I144" s="19">
        <v>1.927</v>
      </c>
      <c r="J144" s="38"/>
      <c r="K144" s="20">
        <v>0.251</v>
      </c>
      <c r="L144" s="38"/>
      <c r="M144" s="20">
        <v>0.89</v>
      </c>
      <c r="N144" s="38"/>
      <c r="O144" s="22">
        <v>6547.6</v>
      </c>
      <c r="P144" s="22">
        <v>6547.6</v>
      </c>
      <c r="Q144" s="38"/>
      <c r="R144" s="38"/>
      <c r="S144" s="22">
        <v>6547.6</v>
      </c>
      <c r="T144" s="22">
        <v>6547.6</v>
      </c>
      <c r="U144" s="22">
        <v>6547.6</v>
      </c>
      <c r="V144" s="22">
        <v>0</v>
      </c>
      <c r="W144" s="22">
        <v>6547.6</v>
      </c>
      <c r="X144" s="36">
        <v>3576.6000000000004</v>
      </c>
      <c r="Y144" s="36">
        <v>0</v>
      </c>
      <c r="Z144" s="36">
        <v>6547.6</v>
      </c>
      <c r="AA144" s="17">
        <v>6547.6</v>
      </c>
      <c r="AB144" s="17"/>
      <c r="AC144" s="17">
        <v>6547.6</v>
      </c>
    </row>
    <row r="145" spans="1:29" s="35" customFormat="1" x14ac:dyDescent="0.25">
      <c r="A145" s="37" t="s">
        <v>167</v>
      </c>
      <c r="B145" s="33">
        <v>1573</v>
      </c>
      <c r="C145" s="17">
        <v>0</v>
      </c>
      <c r="D145" s="17">
        <v>3316</v>
      </c>
      <c r="E145" s="17">
        <v>3761.1</v>
      </c>
      <c r="F145" s="18">
        <v>1.1342279855247286</v>
      </c>
      <c r="G145" s="18">
        <v>1.1342279855247286</v>
      </c>
      <c r="H145" s="17">
        <v>3761.1</v>
      </c>
      <c r="I145" s="19">
        <v>2.391</v>
      </c>
      <c r="J145" s="38"/>
      <c r="K145" s="20">
        <v>0.312</v>
      </c>
      <c r="L145" s="38"/>
      <c r="M145" s="20">
        <v>0.82899999999999996</v>
      </c>
      <c r="N145" s="38"/>
      <c r="O145" s="22">
        <v>10003.6</v>
      </c>
      <c r="P145" s="22">
        <v>10003.6</v>
      </c>
      <c r="Q145" s="38"/>
      <c r="R145" s="38"/>
      <c r="S145" s="22">
        <v>10003.6</v>
      </c>
      <c r="T145" s="22">
        <v>10003.6</v>
      </c>
      <c r="U145" s="22">
        <v>10003.6</v>
      </c>
      <c r="V145" s="22">
        <v>0</v>
      </c>
      <c r="W145" s="22">
        <v>10003.6</v>
      </c>
      <c r="X145" s="36">
        <v>5498.6</v>
      </c>
      <c r="Y145" s="36">
        <v>0</v>
      </c>
      <c r="Z145" s="36">
        <v>10003.6</v>
      </c>
      <c r="AA145" s="17">
        <v>10003.6</v>
      </c>
      <c r="AB145" s="17"/>
      <c r="AC145" s="17">
        <v>10003.6</v>
      </c>
    </row>
    <row r="146" spans="1:29" s="35" customFormat="1" x14ac:dyDescent="0.25">
      <c r="A146" s="37" t="s">
        <v>168</v>
      </c>
      <c r="B146" s="33">
        <v>366</v>
      </c>
      <c r="C146" s="17">
        <v>0</v>
      </c>
      <c r="D146" s="17">
        <v>1363.4</v>
      </c>
      <c r="E146" s="17">
        <v>1887.2</v>
      </c>
      <c r="F146" s="18">
        <v>1.3841865923426726</v>
      </c>
      <c r="G146" s="18">
        <v>1.2615842932442278</v>
      </c>
      <c r="H146" s="17">
        <v>1720</v>
      </c>
      <c r="I146" s="19">
        <v>4.6989999999999998</v>
      </c>
      <c r="J146" s="38"/>
      <c r="K146" s="20">
        <v>0.61299999999999999</v>
      </c>
      <c r="L146" s="38"/>
      <c r="M146" s="20">
        <v>0.52800000000000002</v>
      </c>
      <c r="N146" s="38"/>
      <c r="O146" s="22">
        <v>1482.5</v>
      </c>
      <c r="P146" s="22">
        <v>1482.5</v>
      </c>
      <c r="Q146" s="38"/>
      <c r="R146" s="38"/>
      <c r="S146" s="22">
        <v>1482.5</v>
      </c>
      <c r="T146" s="22">
        <v>1482.5</v>
      </c>
      <c r="U146" s="22">
        <v>1482.5</v>
      </c>
      <c r="V146" s="22">
        <v>0</v>
      </c>
      <c r="W146" s="22">
        <v>1482.5</v>
      </c>
      <c r="X146" s="36">
        <v>796.8</v>
      </c>
      <c r="Y146" s="36">
        <v>0</v>
      </c>
      <c r="Z146" s="36">
        <v>1482.5</v>
      </c>
      <c r="AA146" s="17">
        <v>1482.5</v>
      </c>
      <c r="AB146" s="17"/>
      <c r="AC146" s="17">
        <v>1482.5</v>
      </c>
    </row>
    <row r="147" spans="1:29" s="35" customFormat="1" x14ac:dyDescent="0.25">
      <c r="A147" s="37" t="s">
        <v>169</v>
      </c>
      <c r="B147" s="33">
        <v>1177</v>
      </c>
      <c r="C147" s="17">
        <v>0</v>
      </c>
      <c r="D147" s="17">
        <v>1892.8</v>
      </c>
      <c r="E147" s="17">
        <v>2166.6</v>
      </c>
      <c r="F147" s="18">
        <v>1.1446534234995773</v>
      </c>
      <c r="G147" s="18">
        <v>1.1446534234995773</v>
      </c>
      <c r="H147" s="17">
        <v>2166.6</v>
      </c>
      <c r="I147" s="19">
        <v>1.841</v>
      </c>
      <c r="J147" s="38"/>
      <c r="K147" s="20">
        <v>0.24</v>
      </c>
      <c r="L147" s="38"/>
      <c r="M147" s="20">
        <v>0.90100000000000002</v>
      </c>
      <c r="N147" s="38"/>
      <c r="O147" s="22">
        <v>8135.3</v>
      </c>
      <c r="P147" s="22">
        <v>8135.3</v>
      </c>
      <c r="Q147" s="38"/>
      <c r="R147" s="38"/>
      <c r="S147" s="22">
        <v>8135.3</v>
      </c>
      <c r="T147" s="22">
        <v>8135.3</v>
      </c>
      <c r="U147" s="22">
        <v>8135.3</v>
      </c>
      <c r="V147" s="22">
        <v>0</v>
      </c>
      <c r="W147" s="22">
        <v>8135.3</v>
      </c>
      <c r="X147" s="36">
        <v>4622</v>
      </c>
      <c r="Y147" s="36">
        <v>0</v>
      </c>
      <c r="Z147" s="36">
        <v>8135.3</v>
      </c>
      <c r="AA147" s="17">
        <v>8135.3</v>
      </c>
      <c r="AB147" s="17"/>
      <c r="AC147" s="17">
        <v>8135.3</v>
      </c>
    </row>
    <row r="148" spans="1:29" s="35" customFormat="1" x14ac:dyDescent="0.25">
      <c r="A148" s="19" t="s">
        <v>53</v>
      </c>
      <c r="B148" s="33">
        <v>11295</v>
      </c>
      <c r="C148" s="17">
        <v>2518</v>
      </c>
      <c r="D148" s="17">
        <v>66043.7</v>
      </c>
      <c r="E148" s="17">
        <v>86651.3</v>
      </c>
      <c r="F148" s="18">
        <v>1.3120297621120562</v>
      </c>
      <c r="G148" s="18">
        <v>1.2615842932442278</v>
      </c>
      <c r="H148" s="17">
        <v>83319.7</v>
      </c>
      <c r="I148" s="19">
        <v>7.3769999999999998</v>
      </c>
      <c r="J148" s="25">
        <v>0.47399999999999998</v>
      </c>
      <c r="K148" s="38"/>
      <c r="L148" s="25">
        <v>0.66700000000000004</v>
      </c>
      <c r="M148" s="20"/>
      <c r="N148" s="21">
        <v>117339.4</v>
      </c>
      <c r="O148" s="38"/>
      <c r="P148" s="22">
        <v>117339.4</v>
      </c>
      <c r="Q148" s="19">
        <v>0.153</v>
      </c>
      <c r="R148" s="23">
        <v>135292.4</v>
      </c>
      <c r="S148" s="38"/>
      <c r="T148" s="22">
        <v>135292.4</v>
      </c>
      <c r="U148" s="22">
        <v>135292.4</v>
      </c>
      <c r="V148" s="22">
        <v>87940.1</v>
      </c>
      <c r="W148" s="22">
        <v>47352.299999999988</v>
      </c>
      <c r="X148" s="36">
        <v>77540.099999999991</v>
      </c>
      <c r="Y148" s="36">
        <v>0</v>
      </c>
      <c r="Z148" s="36">
        <v>47352.299999999988</v>
      </c>
      <c r="AA148" s="17">
        <v>47352.3</v>
      </c>
      <c r="AB148" s="17">
        <v>47352.3</v>
      </c>
      <c r="AC148" s="17"/>
    </row>
    <row r="149" spans="1:29" s="35" customFormat="1" x14ac:dyDescent="0.25">
      <c r="A149" s="25" t="s">
        <v>170</v>
      </c>
      <c r="B149" s="26">
        <v>27023</v>
      </c>
      <c r="C149" s="21">
        <v>5330</v>
      </c>
      <c r="D149" s="21">
        <v>203892.6</v>
      </c>
      <c r="E149" s="21">
        <v>286869.2</v>
      </c>
      <c r="F149" s="21"/>
      <c r="G149" s="21"/>
      <c r="H149" s="21">
        <v>252835.09999999998</v>
      </c>
      <c r="I149" s="19"/>
      <c r="J149" s="38"/>
      <c r="K149" s="38"/>
      <c r="L149" s="38"/>
      <c r="M149" s="20"/>
      <c r="N149" s="21">
        <v>302617.8</v>
      </c>
      <c r="O149" s="21">
        <v>161462.70000000001</v>
      </c>
      <c r="P149" s="21">
        <v>464080.5</v>
      </c>
      <c r="Q149" s="21"/>
      <c r="R149" s="21">
        <v>315630.3</v>
      </c>
      <c r="S149" s="21">
        <v>161462.70000000001</v>
      </c>
      <c r="T149" s="21">
        <v>477093</v>
      </c>
      <c r="U149" s="21">
        <v>477093</v>
      </c>
      <c r="V149" s="21">
        <v>157815.20000000001</v>
      </c>
      <c r="W149" s="21">
        <v>319277.8</v>
      </c>
      <c r="X149" s="21">
        <v>268608.09999999998</v>
      </c>
      <c r="Y149" s="21">
        <v>0</v>
      </c>
      <c r="Z149" s="21">
        <v>319277.8</v>
      </c>
      <c r="AA149" s="21">
        <v>319277.80000000005</v>
      </c>
      <c r="AB149" s="21">
        <v>157815.1</v>
      </c>
      <c r="AC149" s="21">
        <v>161462.70000000001</v>
      </c>
    </row>
    <row r="150" spans="1:29" s="35" customFormat="1" x14ac:dyDescent="0.25">
      <c r="A150" s="37" t="s">
        <v>171</v>
      </c>
      <c r="B150" s="33">
        <v>8838</v>
      </c>
      <c r="C150" s="17">
        <v>0</v>
      </c>
      <c r="D150" s="17">
        <v>27640.6</v>
      </c>
      <c r="E150" s="17">
        <v>34944.699999999997</v>
      </c>
      <c r="F150" s="18">
        <v>1.2642525849655941</v>
      </c>
      <c r="G150" s="18">
        <v>1.2615842932442278</v>
      </c>
      <c r="H150" s="17">
        <v>34870.9</v>
      </c>
      <c r="I150" s="19">
        <v>3.9460000000000002</v>
      </c>
      <c r="J150" s="38"/>
      <c r="K150" s="20">
        <v>0.51400000000000001</v>
      </c>
      <c r="L150" s="38"/>
      <c r="M150" s="20">
        <v>0.627</v>
      </c>
      <c r="N150" s="38"/>
      <c r="O150" s="22">
        <v>42510.1</v>
      </c>
      <c r="P150" s="22">
        <v>42510.1</v>
      </c>
      <c r="Q150" s="38"/>
      <c r="R150" s="38"/>
      <c r="S150" s="22">
        <v>42510.1</v>
      </c>
      <c r="T150" s="22">
        <v>42510.1</v>
      </c>
      <c r="U150" s="22">
        <v>42510.1</v>
      </c>
      <c r="V150" s="22">
        <v>0</v>
      </c>
      <c r="W150" s="22">
        <v>42510.1</v>
      </c>
      <c r="X150" s="36">
        <v>22874</v>
      </c>
      <c r="Y150" s="36">
        <v>0</v>
      </c>
      <c r="Z150" s="36">
        <v>42510.1</v>
      </c>
      <c r="AA150" s="17">
        <v>42510.1</v>
      </c>
      <c r="AB150" s="17"/>
      <c r="AC150" s="17">
        <v>42510.1</v>
      </c>
    </row>
    <row r="151" spans="1:29" s="35" customFormat="1" x14ac:dyDescent="0.25">
      <c r="A151" s="37" t="s">
        <v>172</v>
      </c>
      <c r="B151" s="33">
        <v>498</v>
      </c>
      <c r="C151" s="17">
        <v>0</v>
      </c>
      <c r="D151" s="17">
        <v>389.2</v>
      </c>
      <c r="E151" s="17">
        <v>535.70000000000005</v>
      </c>
      <c r="F151" s="18">
        <v>1.3764131551901337</v>
      </c>
      <c r="G151" s="18">
        <v>1.2615842932442278</v>
      </c>
      <c r="H151" s="17">
        <v>491</v>
      </c>
      <c r="I151" s="19">
        <v>0.98599999999999999</v>
      </c>
      <c r="J151" s="38"/>
      <c r="K151" s="20">
        <v>0.129</v>
      </c>
      <c r="L151" s="38"/>
      <c r="M151" s="20">
        <v>1.012</v>
      </c>
      <c r="N151" s="38"/>
      <c r="O151" s="22">
        <v>3866.2</v>
      </c>
      <c r="P151" s="22">
        <v>3866.2</v>
      </c>
      <c r="Q151" s="38"/>
      <c r="R151" s="38"/>
      <c r="S151" s="22">
        <v>3866.2</v>
      </c>
      <c r="T151" s="22">
        <v>3866.2</v>
      </c>
      <c r="U151" s="22">
        <v>3866.2</v>
      </c>
      <c r="V151" s="22">
        <v>0</v>
      </c>
      <c r="W151" s="22">
        <v>3866.2</v>
      </c>
      <c r="X151" s="36">
        <v>2353.8000000000002</v>
      </c>
      <c r="Y151" s="36">
        <v>0</v>
      </c>
      <c r="Z151" s="36">
        <v>3866.2</v>
      </c>
      <c r="AA151" s="17">
        <v>3866.2</v>
      </c>
      <c r="AB151" s="17"/>
      <c r="AC151" s="17">
        <v>3866.2</v>
      </c>
    </row>
    <row r="152" spans="1:29" s="35" customFormat="1" x14ac:dyDescent="0.25">
      <c r="A152" s="37" t="s">
        <v>173</v>
      </c>
      <c r="B152" s="33">
        <v>1630</v>
      </c>
      <c r="C152" s="17">
        <v>0</v>
      </c>
      <c r="D152" s="17">
        <v>1690.4</v>
      </c>
      <c r="E152" s="17">
        <v>2516.6</v>
      </c>
      <c r="F152" s="18">
        <v>1.488760056791292</v>
      </c>
      <c r="G152" s="18">
        <v>1.2615842932442278</v>
      </c>
      <c r="H152" s="17">
        <v>2132.6</v>
      </c>
      <c r="I152" s="19">
        <v>1.3080000000000001</v>
      </c>
      <c r="J152" s="38"/>
      <c r="K152" s="20">
        <v>0.17100000000000001</v>
      </c>
      <c r="L152" s="38"/>
      <c r="M152" s="20">
        <v>0.97</v>
      </c>
      <c r="N152" s="38"/>
      <c r="O152" s="22">
        <v>12129.2</v>
      </c>
      <c r="P152" s="22">
        <v>12129.2</v>
      </c>
      <c r="Q152" s="38"/>
      <c r="R152" s="38"/>
      <c r="S152" s="22">
        <v>12129.2</v>
      </c>
      <c r="T152" s="22">
        <v>12129.2</v>
      </c>
      <c r="U152" s="22">
        <v>12129.2</v>
      </c>
      <c r="V152" s="22">
        <v>0</v>
      </c>
      <c r="W152" s="22">
        <v>12129.2</v>
      </c>
      <c r="X152" s="36">
        <v>7276.2999999999993</v>
      </c>
      <c r="Y152" s="36">
        <v>0</v>
      </c>
      <c r="Z152" s="36">
        <v>12129.2</v>
      </c>
      <c r="AA152" s="17">
        <v>12129.2</v>
      </c>
      <c r="AB152" s="17"/>
      <c r="AC152" s="17">
        <v>12129.2</v>
      </c>
    </row>
    <row r="153" spans="1:29" s="35" customFormat="1" x14ac:dyDescent="0.25">
      <c r="A153" s="37" t="s">
        <v>174</v>
      </c>
      <c r="B153" s="33">
        <v>1291</v>
      </c>
      <c r="C153" s="17">
        <v>0</v>
      </c>
      <c r="D153" s="17">
        <v>2362.9</v>
      </c>
      <c r="E153" s="17">
        <v>3054.2</v>
      </c>
      <c r="F153" s="18">
        <v>1.2925642219306783</v>
      </c>
      <c r="G153" s="18">
        <v>1.2615842932442278</v>
      </c>
      <c r="H153" s="17">
        <v>2981</v>
      </c>
      <c r="I153" s="19">
        <v>2.3090000000000002</v>
      </c>
      <c r="J153" s="38"/>
      <c r="K153" s="20">
        <v>0.30099999999999999</v>
      </c>
      <c r="L153" s="38"/>
      <c r="M153" s="20">
        <v>0.84</v>
      </c>
      <c r="N153" s="38"/>
      <c r="O153" s="22">
        <v>8319.1</v>
      </c>
      <c r="P153" s="22">
        <v>8319.1</v>
      </c>
      <c r="Q153" s="38"/>
      <c r="R153" s="38"/>
      <c r="S153" s="22">
        <v>8319.1</v>
      </c>
      <c r="T153" s="22">
        <v>8319.1</v>
      </c>
      <c r="U153" s="22">
        <v>8319.1</v>
      </c>
      <c r="V153" s="22">
        <v>0</v>
      </c>
      <c r="W153" s="22">
        <v>8319.1</v>
      </c>
      <c r="X153" s="36">
        <v>4889.7999999999993</v>
      </c>
      <c r="Y153" s="36">
        <v>0</v>
      </c>
      <c r="Z153" s="36">
        <v>8319.1</v>
      </c>
      <c r="AA153" s="17">
        <v>8319.1</v>
      </c>
      <c r="AB153" s="17"/>
      <c r="AC153" s="17">
        <v>8319.1</v>
      </c>
    </row>
    <row r="154" spans="1:29" s="35" customFormat="1" x14ac:dyDescent="0.25">
      <c r="A154" s="37" t="s">
        <v>175</v>
      </c>
      <c r="B154" s="33">
        <v>453</v>
      </c>
      <c r="C154" s="17">
        <v>0</v>
      </c>
      <c r="D154" s="17">
        <v>436.8</v>
      </c>
      <c r="E154" s="17">
        <v>510.7</v>
      </c>
      <c r="F154" s="18">
        <v>1.1691849816849815</v>
      </c>
      <c r="G154" s="18">
        <v>1.1691849816849815</v>
      </c>
      <c r="H154" s="17">
        <v>510.7</v>
      </c>
      <c r="I154" s="19">
        <v>1.127</v>
      </c>
      <c r="J154" s="38"/>
      <c r="K154" s="20">
        <v>0.14699999999999999</v>
      </c>
      <c r="L154" s="38"/>
      <c r="M154" s="20">
        <v>0.99399999999999999</v>
      </c>
      <c r="N154" s="38"/>
      <c r="O154" s="22">
        <v>3454.3</v>
      </c>
      <c r="P154" s="22">
        <v>3454.3</v>
      </c>
      <c r="Q154" s="38"/>
      <c r="R154" s="38"/>
      <c r="S154" s="22">
        <v>3454.3</v>
      </c>
      <c r="T154" s="22">
        <v>3454.3</v>
      </c>
      <c r="U154" s="22">
        <v>3454.3</v>
      </c>
      <c r="V154" s="22">
        <v>0</v>
      </c>
      <c r="W154" s="22">
        <v>3454.3</v>
      </c>
      <c r="X154" s="36">
        <v>2035.0000000000002</v>
      </c>
      <c r="Y154" s="36">
        <v>0</v>
      </c>
      <c r="Z154" s="36">
        <v>3454.3</v>
      </c>
      <c r="AA154" s="17">
        <v>3454.3</v>
      </c>
      <c r="AB154" s="17"/>
      <c r="AC154" s="17">
        <v>3454.3</v>
      </c>
    </row>
    <row r="155" spans="1:29" s="35" customFormat="1" x14ac:dyDescent="0.25">
      <c r="A155" s="37" t="s">
        <v>176</v>
      </c>
      <c r="B155" s="33">
        <v>1315</v>
      </c>
      <c r="C155" s="17">
        <v>0</v>
      </c>
      <c r="D155" s="17">
        <v>3318.9</v>
      </c>
      <c r="E155" s="17">
        <v>4553.6000000000004</v>
      </c>
      <c r="F155" s="18">
        <v>1.3720208502817199</v>
      </c>
      <c r="G155" s="18">
        <v>1.2615842932442278</v>
      </c>
      <c r="H155" s="17">
        <v>4187.1000000000004</v>
      </c>
      <c r="I155" s="19">
        <v>3.1840000000000002</v>
      </c>
      <c r="J155" s="38"/>
      <c r="K155" s="20">
        <v>0.41499999999999998</v>
      </c>
      <c r="L155" s="38"/>
      <c r="M155" s="20">
        <v>0.72599999999999998</v>
      </c>
      <c r="N155" s="38"/>
      <c r="O155" s="22">
        <v>7323.7</v>
      </c>
      <c r="P155" s="22">
        <v>7323.7</v>
      </c>
      <c r="Q155" s="38"/>
      <c r="R155" s="38"/>
      <c r="S155" s="22">
        <v>7323.7</v>
      </c>
      <c r="T155" s="22">
        <v>7323.7</v>
      </c>
      <c r="U155" s="22">
        <v>7323.7</v>
      </c>
      <c r="V155" s="22">
        <v>0</v>
      </c>
      <c r="W155" s="22">
        <v>7323.7</v>
      </c>
      <c r="X155" s="36">
        <v>4107</v>
      </c>
      <c r="Y155" s="36">
        <v>0</v>
      </c>
      <c r="Z155" s="36">
        <v>7323.7</v>
      </c>
      <c r="AA155" s="17">
        <v>7323.7</v>
      </c>
      <c r="AB155" s="17"/>
      <c r="AC155" s="17">
        <v>7323.7</v>
      </c>
    </row>
    <row r="156" spans="1:29" s="35" customFormat="1" x14ac:dyDescent="0.25">
      <c r="A156" s="37" t="s">
        <v>177</v>
      </c>
      <c r="B156" s="33">
        <v>1207</v>
      </c>
      <c r="C156" s="17">
        <v>0</v>
      </c>
      <c r="D156" s="17">
        <v>2462.4</v>
      </c>
      <c r="E156" s="17">
        <v>2982.1</v>
      </c>
      <c r="F156" s="18">
        <v>1.2110542560103963</v>
      </c>
      <c r="G156" s="18">
        <v>1.2110542560103963</v>
      </c>
      <c r="H156" s="17">
        <v>2982.1</v>
      </c>
      <c r="I156" s="19">
        <v>2.4710000000000001</v>
      </c>
      <c r="J156" s="38"/>
      <c r="K156" s="20">
        <v>0.32200000000000001</v>
      </c>
      <c r="L156" s="38"/>
      <c r="M156" s="20">
        <v>0.81899999999999995</v>
      </c>
      <c r="N156" s="38"/>
      <c r="O156" s="22">
        <v>7583.4</v>
      </c>
      <c r="P156" s="22">
        <v>7583.4</v>
      </c>
      <c r="Q156" s="38"/>
      <c r="R156" s="38"/>
      <c r="S156" s="22">
        <v>7583.4</v>
      </c>
      <c r="T156" s="22">
        <v>7583.4</v>
      </c>
      <c r="U156" s="22">
        <v>7583.4</v>
      </c>
      <c r="V156" s="22">
        <v>0</v>
      </c>
      <c r="W156" s="22">
        <v>7583.4</v>
      </c>
      <c r="X156" s="36">
        <v>4281.0999999999995</v>
      </c>
      <c r="Y156" s="36">
        <v>0</v>
      </c>
      <c r="Z156" s="36">
        <v>7583.4</v>
      </c>
      <c r="AA156" s="17">
        <v>7583.4</v>
      </c>
      <c r="AB156" s="17"/>
      <c r="AC156" s="17">
        <v>7583.4</v>
      </c>
    </row>
    <row r="157" spans="1:29" s="35" customFormat="1" x14ac:dyDescent="0.25">
      <c r="A157" s="37" t="s">
        <v>178</v>
      </c>
      <c r="B157" s="33">
        <v>747</v>
      </c>
      <c r="C157" s="17">
        <v>0</v>
      </c>
      <c r="D157" s="17">
        <v>1031.3</v>
      </c>
      <c r="E157" s="17">
        <v>1220</v>
      </c>
      <c r="F157" s="18">
        <v>1.1829729467662173</v>
      </c>
      <c r="G157" s="18">
        <v>1.1829729467662173</v>
      </c>
      <c r="H157" s="17">
        <v>1220</v>
      </c>
      <c r="I157" s="19">
        <v>1.633</v>
      </c>
      <c r="J157" s="38"/>
      <c r="K157" s="20">
        <v>0.21299999999999999</v>
      </c>
      <c r="L157" s="38"/>
      <c r="M157" s="20">
        <v>0.92800000000000005</v>
      </c>
      <c r="N157" s="38"/>
      <c r="O157" s="22">
        <v>5317.9</v>
      </c>
      <c r="P157" s="22">
        <v>5317.9</v>
      </c>
      <c r="Q157" s="38"/>
      <c r="R157" s="38"/>
      <c r="S157" s="22">
        <v>5317.9</v>
      </c>
      <c r="T157" s="22">
        <v>5317.9</v>
      </c>
      <c r="U157" s="22">
        <v>5317.9</v>
      </c>
      <c r="V157" s="22">
        <v>0</v>
      </c>
      <c r="W157" s="22">
        <v>5317.9</v>
      </c>
      <c r="X157" s="36">
        <v>3045.6</v>
      </c>
      <c r="Y157" s="36">
        <v>0</v>
      </c>
      <c r="Z157" s="36">
        <v>5317.9</v>
      </c>
      <c r="AA157" s="17">
        <v>5317.9</v>
      </c>
      <c r="AB157" s="17"/>
      <c r="AC157" s="17">
        <v>5317.9</v>
      </c>
    </row>
    <row r="158" spans="1:29" s="35" customFormat="1" x14ac:dyDescent="0.25">
      <c r="A158" s="37" t="s">
        <v>179</v>
      </c>
      <c r="B158" s="33">
        <v>652</v>
      </c>
      <c r="C158" s="17">
        <v>0</v>
      </c>
      <c r="D158" s="17">
        <v>667.2</v>
      </c>
      <c r="E158" s="17">
        <v>989.8</v>
      </c>
      <c r="F158" s="18">
        <v>1.483513189448441</v>
      </c>
      <c r="G158" s="18">
        <v>1.2615842932442278</v>
      </c>
      <c r="H158" s="17">
        <v>841.7</v>
      </c>
      <c r="I158" s="19">
        <v>1.2909999999999999</v>
      </c>
      <c r="J158" s="38"/>
      <c r="K158" s="20">
        <v>0.16800000000000001</v>
      </c>
      <c r="L158" s="38"/>
      <c r="M158" s="20">
        <v>0.97299999999999998</v>
      </c>
      <c r="N158" s="38"/>
      <c r="O158" s="22">
        <v>4866.7</v>
      </c>
      <c r="P158" s="22">
        <v>4866.7</v>
      </c>
      <c r="Q158" s="38"/>
      <c r="R158" s="38"/>
      <c r="S158" s="22">
        <v>4866.7</v>
      </c>
      <c r="T158" s="22">
        <v>4866.7</v>
      </c>
      <c r="U158" s="22">
        <v>4866.7</v>
      </c>
      <c r="V158" s="22">
        <v>0</v>
      </c>
      <c r="W158" s="22">
        <v>4866.7</v>
      </c>
      <c r="X158" s="36">
        <v>2795.9</v>
      </c>
      <c r="Y158" s="36">
        <v>0</v>
      </c>
      <c r="Z158" s="36">
        <v>4866.7</v>
      </c>
      <c r="AA158" s="17">
        <v>4866.7</v>
      </c>
      <c r="AB158" s="17"/>
      <c r="AC158" s="17">
        <v>4866.7</v>
      </c>
    </row>
    <row r="159" spans="1:29" s="35" customFormat="1" x14ac:dyDescent="0.25">
      <c r="A159" s="37" t="s">
        <v>180</v>
      </c>
      <c r="B159" s="33">
        <v>370</v>
      </c>
      <c r="C159" s="17">
        <v>0</v>
      </c>
      <c r="D159" s="17">
        <v>312.39999999999998</v>
      </c>
      <c r="E159" s="17">
        <v>403.8</v>
      </c>
      <c r="F159" s="18">
        <v>1.2925736235595391</v>
      </c>
      <c r="G159" s="18">
        <v>1.2615842932442278</v>
      </c>
      <c r="H159" s="17">
        <v>394.1</v>
      </c>
      <c r="I159" s="19">
        <v>1.0649999999999999</v>
      </c>
      <c r="J159" s="38"/>
      <c r="K159" s="20">
        <v>0.13900000000000001</v>
      </c>
      <c r="L159" s="38"/>
      <c r="M159" s="20">
        <v>1.002</v>
      </c>
      <c r="N159" s="38"/>
      <c r="O159" s="22">
        <v>2844.1</v>
      </c>
      <c r="P159" s="22">
        <v>2844.1</v>
      </c>
      <c r="Q159" s="38"/>
      <c r="R159" s="38"/>
      <c r="S159" s="22">
        <v>2844.1</v>
      </c>
      <c r="T159" s="22">
        <v>2844.1</v>
      </c>
      <c r="U159" s="22">
        <v>2844.1</v>
      </c>
      <c r="V159" s="22">
        <v>0</v>
      </c>
      <c r="W159" s="22">
        <v>2844.1</v>
      </c>
      <c r="X159" s="36">
        <v>1717.6</v>
      </c>
      <c r="Y159" s="36">
        <v>0</v>
      </c>
      <c r="Z159" s="36">
        <v>2844.1</v>
      </c>
      <c r="AA159" s="17">
        <v>2844.1</v>
      </c>
      <c r="AB159" s="17"/>
      <c r="AC159" s="17">
        <v>2844.1</v>
      </c>
    </row>
    <row r="160" spans="1:29" s="35" customFormat="1" x14ac:dyDescent="0.25">
      <c r="A160" s="37" t="s">
        <v>181</v>
      </c>
      <c r="B160" s="33">
        <v>1170</v>
      </c>
      <c r="C160" s="17">
        <v>0</v>
      </c>
      <c r="D160" s="17">
        <v>2872.1</v>
      </c>
      <c r="E160" s="17">
        <v>3292.2</v>
      </c>
      <c r="F160" s="18">
        <v>1.1462692803175376</v>
      </c>
      <c r="G160" s="18">
        <v>1.1462692803175376</v>
      </c>
      <c r="H160" s="17">
        <v>3292.2</v>
      </c>
      <c r="I160" s="19">
        <v>2.8140000000000001</v>
      </c>
      <c r="J160" s="38"/>
      <c r="K160" s="20">
        <v>0.36699999999999999</v>
      </c>
      <c r="L160" s="38"/>
      <c r="M160" s="20">
        <v>0.77400000000000002</v>
      </c>
      <c r="N160" s="38"/>
      <c r="O160" s="22">
        <v>6947</v>
      </c>
      <c r="P160" s="22">
        <v>6947</v>
      </c>
      <c r="Q160" s="38"/>
      <c r="R160" s="38"/>
      <c r="S160" s="22">
        <v>6947</v>
      </c>
      <c r="T160" s="22">
        <v>6947</v>
      </c>
      <c r="U160" s="22">
        <v>6947</v>
      </c>
      <c r="V160" s="22">
        <v>0</v>
      </c>
      <c r="W160" s="22">
        <v>6947</v>
      </c>
      <c r="X160" s="36">
        <v>3861.3</v>
      </c>
      <c r="Y160" s="36">
        <v>0</v>
      </c>
      <c r="Z160" s="36">
        <v>6947</v>
      </c>
      <c r="AA160" s="17">
        <v>6947</v>
      </c>
      <c r="AB160" s="17"/>
      <c r="AC160" s="17">
        <v>6947</v>
      </c>
    </row>
    <row r="161" spans="1:29" s="35" customFormat="1" x14ac:dyDescent="0.25">
      <c r="A161" s="37" t="s">
        <v>182</v>
      </c>
      <c r="B161" s="33">
        <v>1291</v>
      </c>
      <c r="C161" s="17">
        <v>0</v>
      </c>
      <c r="D161" s="17">
        <v>1690.6</v>
      </c>
      <c r="E161" s="17">
        <v>1826.7</v>
      </c>
      <c r="F161" s="18">
        <v>1.0805039630900273</v>
      </c>
      <c r="G161" s="18">
        <v>1.0805039630900273</v>
      </c>
      <c r="H161" s="17">
        <v>1826.7</v>
      </c>
      <c r="I161" s="19">
        <v>1.415</v>
      </c>
      <c r="J161" s="38"/>
      <c r="K161" s="20">
        <v>0.184</v>
      </c>
      <c r="L161" s="38"/>
      <c r="M161" s="20">
        <v>0.95699999999999996</v>
      </c>
      <c r="N161" s="38"/>
      <c r="O161" s="22">
        <v>9477.7999999999993</v>
      </c>
      <c r="P161" s="22">
        <v>9477.7999999999993</v>
      </c>
      <c r="Q161" s="38"/>
      <c r="R161" s="38"/>
      <c r="S161" s="22">
        <v>9477.7999999999993</v>
      </c>
      <c r="T161" s="22">
        <v>9477.7999999999993</v>
      </c>
      <c r="U161" s="22">
        <v>9477.7999999999993</v>
      </c>
      <c r="V161" s="22">
        <v>0</v>
      </c>
      <c r="W161" s="22">
        <v>9477.7999999999993</v>
      </c>
      <c r="X161" s="36">
        <v>5365.4</v>
      </c>
      <c r="Y161" s="36">
        <v>0</v>
      </c>
      <c r="Z161" s="36">
        <v>9477.7999999999993</v>
      </c>
      <c r="AA161" s="17">
        <v>9477.7999999999993</v>
      </c>
      <c r="AB161" s="17"/>
      <c r="AC161" s="17">
        <v>9477.7999999999993</v>
      </c>
    </row>
    <row r="162" spans="1:29" s="35" customFormat="1" x14ac:dyDescent="0.25">
      <c r="A162" s="37" t="s">
        <v>183</v>
      </c>
      <c r="B162" s="33">
        <v>897</v>
      </c>
      <c r="C162" s="17">
        <v>0</v>
      </c>
      <c r="D162" s="17">
        <v>1618</v>
      </c>
      <c r="E162" s="17">
        <v>2125.3000000000002</v>
      </c>
      <c r="F162" s="18">
        <v>1.3135352286773796</v>
      </c>
      <c r="G162" s="18">
        <v>1.2615842932442278</v>
      </c>
      <c r="H162" s="17">
        <v>2041.2</v>
      </c>
      <c r="I162" s="19">
        <v>2.2759999999999998</v>
      </c>
      <c r="J162" s="38"/>
      <c r="K162" s="20">
        <v>0.29699999999999999</v>
      </c>
      <c r="L162" s="38"/>
      <c r="M162" s="20">
        <v>0.84399999999999997</v>
      </c>
      <c r="N162" s="38"/>
      <c r="O162" s="22">
        <v>5807.7</v>
      </c>
      <c r="P162" s="22">
        <v>5807.7</v>
      </c>
      <c r="Q162" s="38"/>
      <c r="R162" s="38"/>
      <c r="S162" s="22">
        <v>5807.7</v>
      </c>
      <c r="T162" s="22">
        <v>5807.7</v>
      </c>
      <c r="U162" s="22">
        <v>5807.7</v>
      </c>
      <c r="V162" s="22">
        <v>0</v>
      </c>
      <c r="W162" s="22">
        <v>5807.7</v>
      </c>
      <c r="X162" s="36">
        <v>3347.4999999999995</v>
      </c>
      <c r="Y162" s="36">
        <v>0</v>
      </c>
      <c r="Z162" s="36">
        <v>5807.7</v>
      </c>
      <c r="AA162" s="17">
        <v>5807.7</v>
      </c>
      <c r="AB162" s="17"/>
      <c r="AC162" s="17">
        <v>5807.7</v>
      </c>
    </row>
    <row r="163" spans="1:29" s="35" customFormat="1" x14ac:dyDescent="0.25">
      <c r="A163" s="37" t="s">
        <v>184</v>
      </c>
      <c r="B163" s="33">
        <v>1010</v>
      </c>
      <c r="C163" s="17">
        <v>0</v>
      </c>
      <c r="D163" s="17">
        <v>2745</v>
      </c>
      <c r="E163" s="17">
        <v>6245.6</v>
      </c>
      <c r="F163" s="18">
        <v>2.2752641165755922</v>
      </c>
      <c r="G163" s="18">
        <v>1.2615842932442278</v>
      </c>
      <c r="H163" s="17">
        <v>3463</v>
      </c>
      <c r="I163" s="19">
        <v>3.4289999999999998</v>
      </c>
      <c r="J163" s="38"/>
      <c r="K163" s="20">
        <v>0.44700000000000001</v>
      </c>
      <c r="L163" s="38"/>
      <c r="M163" s="20">
        <v>0.69399999999999995</v>
      </c>
      <c r="N163" s="38"/>
      <c r="O163" s="22">
        <v>5377.1</v>
      </c>
      <c r="P163" s="22">
        <v>5377.1</v>
      </c>
      <c r="Q163" s="38"/>
      <c r="R163" s="38"/>
      <c r="S163" s="22">
        <v>5377.1</v>
      </c>
      <c r="T163" s="22">
        <v>5377.1</v>
      </c>
      <c r="U163" s="22">
        <v>5377.1</v>
      </c>
      <c r="V163" s="22">
        <v>0</v>
      </c>
      <c r="W163" s="22">
        <v>5377.1</v>
      </c>
      <c r="X163" s="36">
        <v>3034.2000000000003</v>
      </c>
      <c r="Y163" s="36">
        <v>0</v>
      </c>
      <c r="Z163" s="36">
        <v>5377.1</v>
      </c>
      <c r="AA163" s="17">
        <v>5377.1</v>
      </c>
      <c r="AB163" s="17"/>
      <c r="AC163" s="17">
        <v>5377.1</v>
      </c>
    </row>
    <row r="164" spans="1:29" s="35" customFormat="1" x14ac:dyDescent="0.25">
      <c r="A164" s="37" t="s">
        <v>185</v>
      </c>
      <c r="B164" s="33">
        <v>831</v>
      </c>
      <c r="C164" s="17">
        <v>0</v>
      </c>
      <c r="D164" s="17">
        <v>3021.2</v>
      </c>
      <c r="E164" s="17">
        <v>911.4</v>
      </c>
      <c r="F164" s="18">
        <v>0.30166821130676552</v>
      </c>
      <c r="G164" s="18">
        <v>0.30166821130676552</v>
      </c>
      <c r="H164" s="17">
        <v>911.4</v>
      </c>
      <c r="I164" s="19">
        <v>1.097</v>
      </c>
      <c r="J164" s="38"/>
      <c r="K164" s="20">
        <v>0.14299999999999999</v>
      </c>
      <c r="L164" s="38"/>
      <c r="M164" s="20">
        <v>0.998</v>
      </c>
      <c r="N164" s="38"/>
      <c r="O164" s="22">
        <v>6362.1</v>
      </c>
      <c r="P164" s="22">
        <v>6362.1</v>
      </c>
      <c r="Q164" s="38"/>
      <c r="R164" s="38"/>
      <c r="S164" s="22">
        <v>6362.1</v>
      </c>
      <c r="T164" s="22">
        <v>6362.1</v>
      </c>
      <c r="U164" s="22">
        <v>6362.1</v>
      </c>
      <c r="V164" s="22">
        <v>0</v>
      </c>
      <c r="W164" s="22">
        <v>6362.1</v>
      </c>
      <c r="X164" s="36">
        <v>1836.5</v>
      </c>
      <c r="Y164" s="36">
        <v>0</v>
      </c>
      <c r="Z164" s="36">
        <v>6362.1</v>
      </c>
      <c r="AA164" s="17">
        <v>6362.1</v>
      </c>
      <c r="AB164" s="17"/>
      <c r="AC164" s="17">
        <v>6362.1</v>
      </c>
    </row>
    <row r="165" spans="1:29" s="35" customFormat="1" x14ac:dyDescent="0.25">
      <c r="A165" s="37" t="s">
        <v>186</v>
      </c>
      <c r="B165" s="33">
        <v>2871</v>
      </c>
      <c r="C165" s="17">
        <v>0</v>
      </c>
      <c r="D165" s="17">
        <v>8531.7000000000007</v>
      </c>
      <c r="E165" s="17">
        <v>10154.299999999999</v>
      </c>
      <c r="F165" s="18">
        <v>1.1901848400670438</v>
      </c>
      <c r="G165" s="18">
        <v>1.1901848400670438</v>
      </c>
      <c r="H165" s="17">
        <v>10154.299999999999</v>
      </c>
      <c r="I165" s="19">
        <v>3.5369999999999999</v>
      </c>
      <c r="J165" s="38"/>
      <c r="K165" s="20">
        <v>0.46100000000000002</v>
      </c>
      <c r="L165" s="38"/>
      <c r="M165" s="20">
        <v>0.68</v>
      </c>
      <c r="N165" s="38"/>
      <c r="O165" s="22">
        <v>14976.6</v>
      </c>
      <c r="P165" s="22">
        <v>14976.6</v>
      </c>
      <c r="Q165" s="38"/>
      <c r="R165" s="38"/>
      <c r="S165" s="22">
        <v>14976.6</v>
      </c>
      <c r="T165" s="22">
        <v>14976.6</v>
      </c>
      <c r="U165" s="22">
        <v>14976.6</v>
      </c>
      <c r="V165" s="22">
        <v>0</v>
      </c>
      <c r="W165" s="22">
        <v>14976.6</v>
      </c>
      <c r="X165" s="36">
        <v>8023.9</v>
      </c>
      <c r="Y165" s="36">
        <v>0</v>
      </c>
      <c r="Z165" s="36">
        <v>14976.6</v>
      </c>
      <c r="AA165" s="17">
        <v>14976.6</v>
      </c>
      <c r="AB165" s="17"/>
      <c r="AC165" s="17">
        <v>14976.6</v>
      </c>
    </row>
    <row r="166" spans="1:29" s="35" customFormat="1" x14ac:dyDescent="0.25">
      <c r="A166" s="37" t="s">
        <v>187</v>
      </c>
      <c r="B166" s="33">
        <v>804</v>
      </c>
      <c r="C166" s="17">
        <v>0</v>
      </c>
      <c r="D166" s="17">
        <v>1086.5</v>
      </c>
      <c r="E166" s="17">
        <v>1515.7</v>
      </c>
      <c r="F166" s="18">
        <v>1.3950299125632766</v>
      </c>
      <c r="G166" s="18">
        <v>1.2615842932442278</v>
      </c>
      <c r="H166" s="17">
        <v>1370.7</v>
      </c>
      <c r="I166" s="19">
        <v>1.7050000000000001</v>
      </c>
      <c r="J166" s="38"/>
      <c r="K166" s="20">
        <v>0.222</v>
      </c>
      <c r="L166" s="38"/>
      <c r="M166" s="20">
        <v>0.91900000000000004</v>
      </c>
      <c r="N166" s="38"/>
      <c r="O166" s="22">
        <v>5668.2</v>
      </c>
      <c r="P166" s="22">
        <v>5668.2</v>
      </c>
      <c r="Q166" s="38"/>
      <c r="R166" s="38"/>
      <c r="S166" s="22">
        <v>5668.2</v>
      </c>
      <c r="T166" s="22">
        <v>5668.2</v>
      </c>
      <c r="U166" s="22">
        <v>5668.2</v>
      </c>
      <c r="V166" s="22">
        <v>0</v>
      </c>
      <c r="W166" s="22">
        <v>5668.2</v>
      </c>
      <c r="X166" s="36">
        <v>3321.6</v>
      </c>
      <c r="Y166" s="36">
        <v>0</v>
      </c>
      <c r="Z166" s="36">
        <v>5668.2</v>
      </c>
      <c r="AA166" s="17">
        <v>5668.2</v>
      </c>
      <c r="AB166" s="17"/>
      <c r="AC166" s="17">
        <v>5668.2</v>
      </c>
    </row>
    <row r="167" spans="1:29" s="35" customFormat="1" x14ac:dyDescent="0.25">
      <c r="A167" s="37" t="s">
        <v>188</v>
      </c>
      <c r="B167" s="33">
        <v>678</v>
      </c>
      <c r="C167" s="17">
        <v>0</v>
      </c>
      <c r="D167" s="17">
        <v>501.8</v>
      </c>
      <c r="E167" s="17">
        <v>716.6</v>
      </c>
      <c r="F167" s="18">
        <v>1.4280589876444798</v>
      </c>
      <c r="G167" s="18">
        <v>1.2615842932442278</v>
      </c>
      <c r="H167" s="17">
        <v>633.1</v>
      </c>
      <c r="I167" s="19">
        <v>0.93400000000000005</v>
      </c>
      <c r="J167" s="38"/>
      <c r="K167" s="20">
        <v>0.122</v>
      </c>
      <c r="L167" s="38"/>
      <c r="M167" s="20">
        <v>1.0189999999999999</v>
      </c>
      <c r="N167" s="38"/>
      <c r="O167" s="22">
        <v>5300</v>
      </c>
      <c r="P167" s="22">
        <v>5300</v>
      </c>
      <c r="Q167" s="38"/>
      <c r="R167" s="38"/>
      <c r="S167" s="22">
        <v>5300</v>
      </c>
      <c r="T167" s="22">
        <v>5300</v>
      </c>
      <c r="U167" s="22">
        <v>5300</v>
      </c>
      <c r="V167" s="22">
        <v>0</v>
      </c>
      <c r="W167" s="22">
        <v>5300</v>
      </c>
      <c r="X167" s="36">
        <v>3271</v>
      </c>
      <c r="Y167" s="36">
        <v>0</v>
      </c>
      <c r="Z167" s="36">
        <v>5300</v>
      </c>
      <c r="AA167" s="17">
        <v>5300</v>
      </c>
      <c r="AB167" s="17"/>
      <c r="AC167" s="17">
        <v>5300</v>
      </c>
    </row>
    <row r="168" spans="1:29" s="35" customFormat="1" x14ac:dyDescent="0.25">
      <c r="A168" s="37" t="s">
        <v>189</v>
      </c>
      <c r="B168" s="33">
        <v>470</v>
      </c>
      <c r="C168" s="17">
        <v>0</v>
      </c>
      <c r="D168" s="17">
        <v>620.4</v>
      </c>
      <c r="E168" s="17">
        <v>930</v>
      </c>
      <c r="F168" s="18">
        <v>1.4990328820116054</v>
      </c>
      <c r="G168" s="18">
        <v>1.2615842932442278</v>
      </c>
      <c r="H168" s="17">
        <v>782.7</v>
      </c>
      <c r="I168" s="19">
        <v>1.665</v>
      </c>
      <c r="J168" s="38"/>
      <c r="K168" s="20">
        <v>0.217</v>
      </c>
      <c r="L168" s="38"/>
      <c r="M168" s="20">
        <v>0.92400000000000004</v>
      </c>
      <c r="N168" s="38"/>
      <c r="O168" s="22">
        <v>3331.5</v>
      </c>
      <c r="P168" s="22">
        <v>3331.5</v>
      </c>
      <c r="Q168" s="38"/>
      <c r="R168" s="38"/>
      <c r="S168" s="22">
        <v>3331.5</v>
      </c>
      <c r="T168" s="22">
        <v>3331.5</v>
      </c>
      <c r="U168" s="22">
        <v>3331.5</v>
      </c>
      <c r="V168" s="22">
        <v>0</v>
      </c>
      <c r="W168" s="22">
        <v>3331.5</v>
      </c>
      <c r="X168" s="36">
        <v>1949.3</v>
      </c>
      <c r="Y168" s="36">
        <v>0</v>
      </c>
      <c r="Z168" s="36">
        <v>3331.5</v>
      </c>
      <c r="AA168" s="17">
        <v>3331.5</v>
      </c>
      <c r="AB168" s="17"/>
      <c r="AC168" s="17">
        <v>3331.5</v>
      </c>
    </row>
    <row r="169" spans="1:29" s="35" customFormat="1" x14ac:dyDescent="0.25">
      <c r="A169" s="19" t="s">
        <v>53</v>
      </c>
      <c r="B169" s="33">
        <v>27023</v>
      </c>
      <c r="C169" s="17">
        <v>5330</v>
      </c>
      <c r="D169" s="17">
        <v>140893.20000000001</v>
      </c>
      <c r="E169" s="17">
        <v>207440.2</v>
      </c>
      <c r="F169" s="18">
        <v>1.4723222980243191</v>
      </c>
      <c r="G169" s="18">
        <v>1.2615842932442278</v>
      </c>
      <c r="H169" s="17">
        <v>177748.6</v>
      </c>
      <c r="I169" s="19">
        <v>6.5780000000000003</v>
      </c>
      <c r="J169" s="25">
        <v>0.42199999999999999</v>
      </c>
      <c r="K169" s="38"/>
      <c r="L169" s="25">
        <v>0.71899999999999997</v>
      </c>
      <c r="M169" s="20"/>
      <c r="N169" s="21">
        <v>302617.8</v>
      </c>
      <c r="O169" s="38"/>
      <c r="P169" s="22">
        <v>302617.8</v>
      </c>
      <c r="Q169" s="19">
        <v>4.2999999999999997E-2</v>
      </c>
      <c r="R169" s="23">
        <v>315630.3</v>
      </c>
      <c r="S169" s="38"/>
      <c r="T169" s="22">
        <v>315630.3</v>
      </c>
      <c r="U169" s="22">
        <v>315630.3</v>
      </c>
      <c r="V169" s="22">
        <v>157815.20000000001</v>
      </c>
      <c r="W169" s="22">
        <v>157815.09999999998</v>
      </c>
      <c r="X169" s="36">
        <v>179221.3</v>
      </c>
      <c r="Y169" s="36">
        <v>0</v>
      </c>
      <c r="Z169" s="36">
        <v>157815.09999999998</v>
      </c>
      <c r="AA169" s="17">
        <v>157815.1</v>
      </c>
      <c r="AB169" s="17">
        <v>157815.1</v>
      </c>
      <c r="AC169" s="17"/>
    </row>
    <row r="170" spans="1:29" s="35" customFormat="1" x14ac:dyDescent="0.25">
      <c r="A170" s="25" t="s">
        <v>190</v>
      </c>
      <c r="B170" s="26">
        <v>52984</v>
      </c>
      <c r="C170" s="21">
        <v>8817</v>
      </c>
      <c r="D170" s="21">
        <v>374357.6</v>
      </c>
      <c r="E170" s="21">
        <v>519936.19999999995</v>
      </c>
      <c r="F170" s="21"/>
      <c r="G170" s="21"/>
      <c r="H170" s="21">
        <v>471340</v>
      </c>
      <c r="I170" s="19"/>
      <c r="J170" s="38"/>
      <c r="K170" s="38"/>
      <c r="L170" s="38"/>
      <c r="M170" s="20"/>
      <c r="N170" s="21">
        <v>612323</v>
      </c>
      <c r="O170" s="21">
        <v>321992.89999999991</v>
      </c>
      <c r="P170" s="21">
        <v>934315.89999999991</v>
      </c>
      <c r="Q170" s="21"/>
      <c r="R170" s="21">
        <v>612323</v>
      </c>
      <c r="S170" s="21">
        <v>321992.89999999991</v>
      </c>
      <c r="T170" s="21">
        <v>934315.89999999991</v>
      </c>
      <c r="U170" s="21">
        <v>934315.89999999991</v>
      </c>
      <c r="V170" s="21">
        <v>428626.1</v>
      </c>
      <c r="W170" s="21">
        <v>505689.79999999993</v>
      </c>
      <c r="X170" s="21">
        <v>550294.80000000005</v>
      </c>
      <c r="Y170" s="21">
        <v>0</v>
      </c>
      <c r="Z170" s="21">
        <v>505689.79999999993</v>
      </c>
      <c r="AA170" s="21">
        <v>505689.79999999993</v>
      </c>
      <c r="AB170" s="21">
        <v>183696.9</v>
      </c>
      <c r="AC170" s="21">
        <v>321992.89999999991</v>
      </c>
    </row>
    <row r="171" spans="1:29" s="35" customFormat="1" x14ac:dyDescent="0.25">
      <c r="A171" s="5" t="s">
        <v>191</v>
      </c>
      <c r="B171" s="33">
        <v>41123</v>
      </c>
      <c r="C171" s="17">
        <v>0</v>
      </c>
      <c r="D171" s="17">
        <v>95800</v>
      </c>
      <c r="E171" s="17">
        <v>129450.4</v>
      </c>
      <c r="F171" s="18">
        <v>1.3512567849686847</v>
      </c>
      <c r="G171" s="18">
        <v>1.2615842932442278</v>
      </c>
      <c r="H171" s="17">
        <v>120859.8</v>
      </c>
      <c r="I171" s="19">
        <v>2.9390000000000001</v>
      </c>
      <c r="J171" s="38"/>
      <c r="K171" s="20">
        <v>0.38300000000000001</v>
      </c>
      <c r="L171" s="38"/>
      <c r="M171" s="20">
        <v>0.75800000000000001</v>
      </c>
      <c r="N171" s="38"/>
      <c r="O171" s="22">
        <v>239125.1</v>
      </c>
      <c r="P171" s="22">
        <v>239125.1</v>
      </c>
      <c r="Q171" s="38"/>
      <c r="R171" s="38"/>
      <c r="S171" s="22">
        <v>239125.1</v>
      </c>
      <c r="T171" s="22">
        <v>239125.1</v>
      </c>
      <c r="U171" s="22">
        <v>239125.1</v>
      </c>
      <c r="V171" s="22">
        <v>0</v>
      </c>
      <c r="W171" s="22">
        <v>239125.1</v>
      </c>
      <c r="X171" s="36">
        <v>134353</v>
      </c>
      <c r="Y171" s="36">
        <v>0</v>
      </c>
      <c r="Z171" s="36">
        <v>239125.1</v>
      </c>
      <c r="AA171" s="17">
        <v>239125.1</v>
      </c>
      <c r="AB171" s="17"/>
      <c r="AC171" s="17">
        <v>239125.1</v>
      </c>
    </row>
    <row r="172" spans="1:29" s="35" customFormat="1" x14ac:dyDescent="0.25">
      <c r="A172" s="37" t="s">
        <v>192</v>
      </c>
      <c r="B172" s="33">
        <v>1653</v>
      </c>
      <c r="C172" s="17">
        <v>0</v>
      </c>
      <c r="D172" s="17">
        <v>1879.6</v>
      </c>
      <c r="E172" s="17">
        <v>2302.4</v>
      </c>
      <c r="F172" s="18">
        <v>1.2249414769099809</v>
      </c>
      <c r="G172" s="18">
        <v>1.2249414769099809</v>
      </c>
      <c r="H172" s="17">
        <v>2302.4</v>
      </c>
      <c r="I172" s="19">
        <v>1.393</v>
      </c>
      <c r="J172" s="38"/>
      <c r="K172" s="20">
        <v>0.182</v>
      </c>
      <c r="L172" s="38"/>
      <c r="M172" s="20">
        <v>0.95899999999999996</v>
      </c>
      <c r="N172" s="38"/>
      <c r="O172" s="22">
        <v>12160.8</v>
      </c>
      <c r="P172" s="22">
        <v>12160.8</v>
      </c>
      <c r="Q172" s="38"/>
      <c r="R172" s="38"/>
      <c r="S172" s="22">
        <v>12160.8</v>
      </c>
      <c r="T172" s="22">
        <v>12160.8</v>
      </c>
      <c r="U172" s="22">
        <v>12160.8</v>
      </c>
      <c r="V172" s="22">
        <v>0</v>
      </c>
      <c r="W172" s="22">
        <v>12160.8</v>
      </c>
      <c r="X172" s="36">
        <v>7025.9</v>
      </c>
      <c r="Y172" s="36">
        <v>0</v>
      </c>
      <c r="Z172" s="36">
        <v>12160.8</v>
      </c>
      <c r="AA172" s="17">
        <v>12160.8</v>
      </c>
      <c r="AB172" s="17"/>
      <c r="AC172" s="17">
        <v>12160.8</v>
      </c>
    </row>
    <row r="173" spans="1:29" s="35" customFormat="1" x14ac:dyDescent="0.25">
      <c r="A173" s="37" t="s">
        <v>193</v>
      </c>
      <c r="B173" s="33">
        <v>190</v>
      </c>
      <c r="C173" s="17">
        <v>0</v>
      </c>
      <c r="D173" s="17">
        <v>293.3</v>
      </c>
      <c r="E173" s="17">
        <v>455.7</v>
      </c>
      <c r="F173" s="18">
        <v>1.5536992840095465</v>
      </c>
      <c r="G173" s="18">
        <v>1.2615842932442278</v>
      </c>
      <c r="H173" s="17">
        <v>370</v>
      </c>
      <c r="I173" s="19">
        <v>1.9470000000000001</v>
      </c>
      <c r="J173" s="38"/>
      <c r="K173" s="20">
        <v>0.254</v>
      </c>
      <c r="L173" s="38"/>
      <c r="M173" s="20">
        <v>0.88700000000000001</v>
      </c>
      <c r="N173" s="38"/>
      <c r="O173" s="22">
        <v>1292.9000000000001</v>
      </c>
      <c r="P173" s="22">
        <v>1292.9000000000001</v>
      </c>
      <c r="Q173" s="38"/>
      <c r="R173" s="38"/>
      <c r="S173" s="22">
        <v>1292.9000000000001</v>
      </c>
      <c r="T173" s="22">
        <v>1292.9000000000001</v>
      </c>
      <c r="U173" s="22">
        <v>1292.9000000000001</v>
      </c>
      <c r="V173" s="22">
        <v>0</v>
      </c>
      <c r="W173" s="22">
        <v>1292.9000000000001</v>
      </c>
      <c r="X173" s="36">
        <v>796.59999999999991</v>
      </c>
      <c r="Y173" s="36">
        <v>0</v>
      </c>
      <c r="Z173" s="36">
        <v>1292.9000000000001</v>
      </c>
      <c r="AA173" s="17">
        <v>1292.9000000000001</v>
      </c>
      <c r="AB173" s="17"/>
      <c r="AC173" s="17">
        <v>1292.9000000000001</v>
      </c>
    </row>
    <row r="174" spans="1:29" s="35" customFormat="1" x14ac:dyDescent="0.25">
      <c r="A174" s="37" t="s">
        <v>194</v>
      </c>
      <c r="B174" s="33">
        <v>714</v>
      </c>
      <c r="C174" s="17">
        <v>0</v>
      </c>
      <c r="D174" s="17">
        <v>575.6</v>
      </c>
      <c r="E174" s="17">
        <v>664.7</v>
      </c>
      <c r="F174" s="18">
        <v>1.1547949965253648</v>
      </c>
      <c r="G174" s="18">
        <v>1.1547949965253648</v>
      </c>
      <c r="H174" s="17">
        <v>664.7</v>
      </c>
      <c r="I174" s="19">
        <v>0.93100000000000005</v>
      </c>
      <c r="J174" s="38"/>
      <c r="K174" s="20">
        <v>0.121</v>
      </c>
      <c r="L174" s="38"/>
      <c r="M174" s="20">
        <v>1.02</v>
      </c>
      <c r="N174" s="38"/>
      <c r="O174" s="22">
        <v>5586.9</v>
      </c>
      <c r="P174" s="22">
        <v>5586.9</v>
      </c>
      <c r="Q174" s="38"/>
      <c r="R174" s="38"/>
      <c r="S174" s="22">
        <v>5586.9</v>
      </c>
      <c r="T174" s="22">
        <v>5586.9</v>
      </c>
      <c r="U174" s="22">
        <v>5586.9</v>
      </c>
      <c r="V174" s="22">
        <v>0</v>
      </c>
      <c r="W174" s="22">
        <v>5586.9</v>
      </c>
      <c r="X174" s="36">
        <v>3309.0999999999995</v>
      </c>
      <c r="Y174" s="36">
        <v>0</v>
      </c>
      <c r="Z174" s="36">
        <v>5586.9</v>
      </c>
      <c r="AA174" s="17">
        <v>5586.9</v>
      </c>
      <c r="AB174" s="17"/>
      <c r="AC174" s="17">
        <v>5586.9</v>
      </c>
    </row>
    <row r="175" spans="1:29" s="35" customFormat="1" x14ac:dyDescent="0.25">
      <c r="A175" s="37" t="s">
        <v>195</v>
      </c>
      <c r="B175" s="33">
        <v>323</v>
      </c>
      <c r="C175" s="17">
        <v>0</v>
      </c>
      <c r="D175" s="17">
        <v>287.60000000000002</v>
      </c>
      <c r="E175" s="17">
        <v>397.3</v>
      </c>
      <c r="F175" s="18">
        <v>1.3814325452016689</v>
      </c>
      <c r="G175" s="18">
        <v>1.2615842932442278</v>
      </c>
      <c r="H175" s="17">
        <v>362.8</v>
      </c>
      <c r="I175" s="19">
        <v>1.123</v>
      </c>
      <c r="J175" s="38"/>
      <c r="K175" s="20">
        <v>0.14599999999999999</v>
      </c>
      <c r="L175" s="38"/>
      <c r="M175" s="20">
        <v>0.995</v>
      </c>
      <c r="N175" s="38"/>
      <c r="O175" s="22">
        <v>2465.5</v>
      </c>
      <c r="P175" s="22">
        <v>2465.5</v>
      </c>
      <c r="Q175" s="38"/>
      <c r="R175" s="38"/>
      <c r="S175" s="22">
        <v>2465.5</v>
      </c>
      <c r="T175" s="22">
        <v>2465.5</v>
      </c>
      <c r="U175" s="22">
        <v>2465.5</v>
      </c>
      <c r="V175" s="22">
        <v>0</v>
      </c>
      <c r="W175" s="22">
        <v>2465.5</v>
      </c>
      <c r="X175" s="36">
        <v>1501.4</v>
      </c>
      <c r="Y175" s="36">
        <v>0</v>
      </c>
      <c r="Z175" s="36">
        <v>2465.5</v>
      </c>
      <c r="AA175" s="17">
        <v>2465.5</v>
      </c>
      <c r="AB175" s="17"/>
      <c r="AC175" s="17">
        <v>2465.5</v>
      </c>
    </row>
    <row r="176" spans="1:29" s="35" customFormat="1" x14ac:dyDescent="0.25">
      <c r="A176" s="37" t="s">
        <v>196</v>
      </c>
      <c r="B176" s="33">
        <v>243</v>
      </c>
      <c r="C176" s="17">
        <v>0</v>
      </c>
      <c r="D176" s="17">
        <v>174</v>
      </c>
      <c r="E176" s="17">
        <v>152.4</v>
      </c>
      <c r="F176" s="18">
        <v>0.87586206896551733</v>
      </c>
      <c r="G176" s="18">
        <v>0.87586206896551733</v>
      </c>
      <c r="H176" s="17">
        <v>152.4</v>
      </c>
      <c r="I176" s="19">
        <v>0.627</v>
      </c>
      <c r="J176" s="38"/>
      <c r="K176" s="20">
        <v>8.2000000000000003E-2</v>
      </c>
      <c r="L176" s="38"/>
      <c r="M176" s="20">
        <v>1.0589999999999999</v>
      </c>
      <c r="N176" s="38"/>
      <c r="O176" s="22">
        <v>1974.1</v>
      </c>
      <c r="P176" s="22">
        <v>1974.1</v>
      </c>
      <c r="Q176" s="38"/>
      <c r="R176" s="38"/>
      <c r="S176" s="22">
        <v>1974.1</v>
      </c>
      <c r="T176" s="22">
        <v>1974.1</v>
      </c>
      <c r="U176" s="22">
        <v>1974.1</v>
      </c>
      <c r="V176" s="22">
        <v>0</v>
      </c>
      <c r="W176" s="22">
        <v>1974.1</v>
      </c>
      <c r="X176" s="36">
        <v>1167.5</v>
      </c>
      <c r="Y176" s="36">
        <v>0</v>
      </c>
      <c r="Z176" s="36">
        <v>1974.1</v>
      </c>
      <c r="AA176" s="17">
        <v>1974.1</v>
      </c>
      <c r="AB176" s="17"/>
      <c r="AC176" s="17">
        <v>1974.1</v>
      </c>
    </row>
    <row r="177" spans="1:29" s="35" customFormat="1" x14ac:dyDescent="0.25">
      <c r="A177" s="37" t="s">
        <v>197</v>
      </c>
      <c r="B177" s="33">
        <v>988</v>
      </c>
      <c r="C177" s="17">
        <v>0</v>
      </c>
      <c r="D177" s="17">
        <v>1169.2</v>
      </c>
      <c r="E177" s="17">
        <v>2179.1999999999998</v>
      </c>
      <c r="F177" s="18">
        <v>1.86383852206637</v>
      </c>
      <c r="G177" s="18">
        <v>1.2615842932442278</v>
      </c>
      <c r="H177" s="17">
        <v>1475</v>
      </c>
      <c r="I177" s="19">
        <v>1.4930000000000001</v>
      </c>
      <c r="J177" s="38"/>
      <c r="K177" s="20">
        <v>0.19500000000000001</v>
      </c>
      <c r="L177" s="38"/>
      <c r="M177" s="20">
        <v>0.94599999999999995</v>
      </c>
      <c r="N177" s="38"/>
      <c r="O177" s="22">
        <v>7170</v>
      </c>
      <c r="P177" s="22">
        <v>7170</v>
      </c>
      <c r="Q177" s="38"/>
      <c r="R177" s="38"/>
      <c r="S177" s="22">
        <v>7170</v>
      </c>
      <c r="T177" s="22">
        <v>7170</v>
      </c>
      <c r="U177" s="22">
        <v>7170</v>
      </c>
      <c r="V177" s="22">
        <v>0</v>
      </c>
      <c r="W177" s="22">
        <v>7170</v>
      </c>
      <c r="X177" s="36">
        <v>4259.7999999999993</v>
      </c>
      <c r="Y177" s="36">
        <v>0</v>
      </c>
      <c r="Z177" s="36">
        <v>7170</v>
      </c>
      <c r="AA177" s="17">
        <v>7170</v>
      </c>
      <c r="AB177" s="17"/>
      <c r="AC177" s="17">
        <v>7170</v>
      </c>
    </row>
    <row r="178" spans="1:29" s="35" customFormat="1" x14ac:dyDescent="0.25">
      <c r="A178" s="37" t="s">
        <v>198</v>
      </c>
      <c r="B178" s="33">
        <v>793</v>
      </c>
      <c r="C178" s="17">
        <v>0</v>
      </c>
      <c r="D178" s="17">
        <v>1008.8</v>
      </c>
      <c r="E178" s="17">
        <v>1254.5999999999999</v>
      </c>
      <c r="F178" s="18">
        <v>1.2436558287073751</v>
      </c>
      <c r="G178" s="18">
        <v>1.2436558287073751</v>
      </c>
      <c r="H178" s="17">
        <v>1254.5999999999999</v>
      </c>
      <c r="I178" s="19">
        <v>1.5820000000000001</v>
      </c>
      <c r="J178" s="38"/>
      <c r="K178" s="20">
        <v>0.20599999999999999</v>
      </c>
      <c r="L178" s="38"/>
      <c r="M178" s="20">
        <v>0.93500000000000005</v>
      </c>
      <c r="N178" s="38"/>
      <c r="O178" s="22">
        <v>5688</v>
      </c>
      <c r="P178" s="22">
        <v>5688</v>
      </c>
      <c r="Q178" s="38"/>
      <c r="R178" s="38"/>
      <c r="S178" s="22">
        <v>5688</v>
      </c>
      <c r="T178" s="22">
        <v>5688</v>
      </c>
      <c r="U178" s="22">
        <v>5688</v>
      </c>
      <c r="V178" s="22">
        <v>0</v>
      </c>
      <c r="W178" s="22">
        <v>5688</v>
      </c>
      <c r="X178" s="36">
        <v>3465.3</v>
      </c>
      <c r="Y178" s="36">
        <v>0</v>
      </c>
      <c r="Z178" s="36">
        <v>5688</v>
      </c>
      <c r="AA178" s="17">
        <v>5688</v>
      </c>
      <c r="AB178" s="17"/>
      <c r="AC178" s="17">
        <v>5688</v>
      </c>
    </row>
    <row r="179" spans="1:29" s="35" customFormat="1" x14ac:dyDescent="0.25">
      <c r="A179" s="37" t="s">
        <v>199</v>
      </c>
      <c r="B179" s="33">
        <v>354</v>
      </c>
      <c r="C179" s="17">
        <v>0</v>
      </c>
      <c r="D179" s="17">
        <v>492.1</v>
      </c>
      <c r="E179" s="17">
        <v>480.2</v>
      </c>
      <c r="F179" s="18">
        <v>0.97581792318634419</v>
      </c>
      <c r="G179" s="18">
        <v>0.97581792318634419</v>
      </c>
      <c r="H179" s="17">
        <v>480.2</v>
      </c>
      <c r="I179" s="19">
        <v>1.3560000000000001</v>
      </c>
      <c r="J179" s="38"/>
      <c r="K179" s="20">
        <v>0.17699999999999999</v>
      </c>
      <c r="L179" s="38"/>
      <c r="M179" s="20">
        <v>0.96399999999999997</v>
      </c>
      <c r="N179" s="38"/>
      <c r="O179" s="22">
        <v>2617.9</v>
      </c>
      <c r="P179" s="22">
        <v>2617.9</v>
      </c>
      <c r="Q179" s="38"/>
      <c r="R179" s="38"/>
      <c r="S179" s="22">
        <v>2617.9</v>
      </c>
      <c r="T179" s="22">
        <v>2617.9</v>
      </c>
      <c r="U179" s="22">
        <v>2617.9</v>
      </c>
      <c r="V179" s="22">
        <v>0</v>
      </c>
      <c r="W179" s="22">
        <v>2617.9</v>
      </c>
      <c r="X179" s="36">
        <v>1438.1</v>
      </c>
      <c r="Y179" s="36">
        <v>0</v>
      </c>
      <c r="Z179" s="36">
        <v>2617.9</v>
      </c>
      <c r="AA179" s="17">
        <v>2617.9</v>
      </c>
      <c r="AB179" s="17"/>
      <c r="AC179" s="17">
        <v>2617.9</v>
      </c>
    </row>
    <row r="180" spans="1:29" s="35" customFormat="1" x14ac:dyDescent="0.25">
      <c r="A180" s="37" t="s">
        <v>200</v>
      </c>
      <c r="B180" s="33">
        <v>469</v>
      </c>
      <c r="C180" s="17">
        <v>0</v>
      </c>
      <c r="D180" s="17">
        <v>363.8</v>
      </c>
      <c r="E180" s="17">
        <v>441.7</v>
      </c>
      <c r="F180" s="18">
        <v>1.21412864211105</v>
      </c>
      <c r="G180" s="18">
        <v>1.21412864211105</v>
      </c>
      <c r="H180" s="17">
        <v>441.7</v>
      </c>
      <c r="I180" s="19">
        <v>0.94199999999999995</v>
      </c>
      <c r="J180" s="38"/>
      <c r="K180" s="20">
        <v>0.123</v>
      </c>
      <c r="L180" s="38"/>
      <c r="M180" s="20">
        <v>1.018</v>
      </c>
      <c r="N180" s="38"/>
      <c r="O180" s="22">
        <v>3662.6</v>
      </c>
      <c r="P180" s="22">
        <v>3662.6</v>
      </c>
      <c r="Q180" s="38"/>
      <c r="R180" s="38"/>
      <c r="S180" s="22">
        <v>3662.6</v>
      </c>
      <c r="T180" s="22">
        <v>3662.6</v>
      </c>
      <c r="U180" s="22">
        <v>3662.6</v>
      </c>
      <c r="V180" s="22">
        <v>0</v>
      </c>
      <c r="W180" s="22">
        <v>3662.6</v>
      </c>
      <c r="X180" s="36">
        <v>2325.8000000000002</v>
      </c>
      <c r="Y180" s="36">
        <v>0</v>
      </c>
      <c r="Z180" s="36">
        <v>3662.6</v>
      </c>
      <c r="AA180" s="17">
        <v>3662.6</v>
      </c>
      <c r="AB180" s="17"/>
      <c r="AC180" s="17">
        <v>3662.6</v>
      </c>
    </row>
    <row r="181" spans="1:29" s="35" customFormat="1" x14ac:dyDescent="0.25">
      <c r="A181" s="37" t="s">
        <v>201</v>
      </c>
      <c r="B181" s="33">
        <v>368</v>
      </c>
      <c r="C181" s="17">
        <v>0</v>
      </c>
      <c r="D181" s="17">
        <v>339.2</v>
      </c>
      <c r="E181" s="17">
        <v>816.9</v>
      </c>
      <c r="F181" s="18">
        <v>2.4083136792452828</v>
      </c>
      <c r="G181" s="18">
        <v>1.2615842932442278</v>
      </c>
      <c r="H181" s="17">
        <v>427.9</v>
      </c>
      <c r="I181" s="19">
        <v>1.163</v>
      </c>
      <c r="J181" s="38"/>
      <c r="K181" s="20">
        <v>0.152</v>
      </c>
      <c r="L181" s="38"/>
      <c r="M181" s="20">
        <v>0.98899999999999999</v>
      </c>
      <c r="N181" s="38"/>
      <c r="O181" s="22">
        <v>2792</v>
      </c>
      <c r="P181" s="22">
        <v>2792</v>
      </c>
      <c r="Q181" s="38"/>
      <c r="R181" s="38"/>
      <c r="S181" s="22">
        <v>2792</v>
      </c>
      <c r="T181" s="22">
        <v>2792</v>
      </c>
      <c r="U181" s="22">
        <v>2792</v>
      </c>
      <c r="V181" s="22">
        <v>0</v>
      </c>
      <c r="W181" s="22">
        <v>2792</v>
      </c>
      <c r="X181" s="36">
        <v>1722</v>
      </c>
      <c r="Y181" s="36">
        <v>0</v>
      </c>
      <c r="Z181" s="36">
        <v>2792</v>
      </c>
      <c r="AA181" s="17">
        <v>2792</v>
      </c>
      <c r="AB181" s="17"/>
      <c r="AC181" s="17">
        <v>2792</v>
      </c>
    </row>
    <row r="182" spans="1:29" s="35" customFormat="1" x14ac:dyDescent="0.25">
      <c r="A182" s="37" t="s">
        <v>202</v>
      </c>
      <c r="B182" s="33">
        <v>138</v>
      </c>
      <c r="C182" s="17">
        <v>0</v>
      </c>
      <c r="D182" s="17">
        <v>168.9</v>
      </c>
      <c r="E182" s="17">
        <v>213.9</v>
      </c>
      <c r="F182" s="18">
        <v>1.2664298401420959</v>
      </c>
      <c r="G182" s="18">
        <v>1.2615842932442278</v>
      </c>
      <c r="H182" s="17">
        <v>213.1</v>
      </c>
      <c r="I182" s="19">
        <v>1.544</v>
      </c>
      <c r="J182" s="38"/>
      <c r="K182" s="20">
        <v>0.20100000000000001</v>
      </c>
      <c r="L182" s="38"/>
      <c r="M182" s="20">
        <v>0.94</v>
      </c>
      <c r="N182" s="38"/>
      <c r="O182" s="22">
        <v>995.1</v>
      </c>
      <c r="P182" s="22">
        <v>995.1</v>
      </c>
      <c r="Q182" s="38"/>
      <c r="R182" s="38"/>
      <c r="S182" s="22">
        <v>995.1</v>
      </c>
      <c r="T182" s="22">
        <v>995.1</v>
      </c>
      <c r="U182" s="22">
        <v>995.1</v>
      </c>
      <c r="V182" s="22">
        <v>0</v>
      </c>
      <c r="W182" s="22">
        <v>995.1</v>
      </c>
      <c r="X182" s="36">
        <v>603</v>
      </c>
      <c r="Y182" s="36">
        <v>0</v>
      </c>
      <c r="Z182" s="36">
        <v>995.1</v>
      </c>
      <c r="AA182" s="17">
        <v>995.1</v>
      </c>
      <c r="AB182" s="17"/>
      <c r="AC182" s="17">
        <v>995.1</v>
      </c>
    </row>
    <row r="183" spans="1:29" s="35" customFormat="1" x14ac:dyDescent="0.25">
      <c r="A183" s="37" t="s">
        <v>203</v>
      </c>
      <c r="B183" s="33">
        <v>467</v>
      </c>
      <c r="C183" s="17">
        <v>0</v>
      </c>
      <c r="D183" s="17">
        <v>260.7</v>
      </c>
      <c r="E183" s="17">
        <v>430.5</v>
      </c>
      <c r="F183" s="18">
        <v>1.6513233601841197</v>
      </c>
      <c r="G183" s="18">
        <v>1.2615842932442278</v>
      </c>
      <c r="H183" s="17">
        <v>328.9</v>
      </c>
      <c r="I183" s="19">
        <v>0.70399999999999996</v>
      </c>
      <c r="J183" s="38"/>
      <c r="K183" s="20">
        <v>9.1999999999999998E-2</v>
      </c>
      <c r="L183" s="38"/>
      <c r="M183" s="20">
        <v>1.0489999999999999</v>
      </c>
      <c r="N183" s="38"/>
      <c r="O183" s="22">
        <v>3758.1</v>
      </c>
      <c r="P183" s="22">
        <v>3758.1</v>
      </c>
      <c r="Q183" s="38"/>
      <c r="R183" s="38"/>
      <c r="S183" s="22">
        <v>3758.1</v>
      </c>
      <c r="T183" s="22">
        <v>3758.1</v>
      </c>
      <c r="U183" s="22">
        <v>3758.1</v>
      </c>
      <c r="V183" s="22">
        <v>0</v>
      </c>
      <c r="W183" s="22">
        <v>3758.1</v>
      </c>
      <c r="X183" s="36">
        <v>2250.1999999999998</v>
      </c>
      <c r="Y183" s="36">
        <v>0</v>
      </c>
      <c r="Z183" s="36">
        <v>3758.1</v>
      </c>
      <c r="AA183" s="17">
        <v>3758.1</v>
      </c>
      <c r="AB183" s="17"/>
      <c r="AC183" s="17">
        <v>3758.1</v>
      </c>
    </row>
    <row r="184" spans="1:29" s="35" customFormat="1" x14ac:dyDescent="0.25">
      <c r="A184" s="37" t="s">
        <v>184</v>
      </c>
      <c r="B184" s="33">
        <v>2147</v>
      </c>
      <c r="C184" s="17">
        <v>0</v>
      </c>
      <c r="D184" s="17">
        <v>6200.3</v>
      </c>
      <c r="E184" s="17">
        <v>7252.1</v>
      </c>
      <c r="F184" s="18">
        <v>1.169636953050659</v>
      </c>
      <c r="G184" s="18">
        <v>1.169636953050659</v>
      </c>
      <c r="H184" s="17">
        <v>7252.1</v>
      </c>
      <c r="I184" s="19">
        <v>3.3780000000000001</v>
      </c>
      <c r="J184" s="38"/>
      <c r="K184" s="20">
        <v>0.44</v>
      </c>
      <c r="L184" s="38"/>
      <c r="M184" s="20">
        <v>0.70099999999999996</v>
      </c>
      <c r="N184" s="38"/>
      <c r="O184" s="22">
        <v>11545.7</v>
      </c>
      <c r="P184" s="22">
        <v>11545.7</v>
      </c>
      <c r="Q184" s="38"/>
      <c r="R184" s="38"/>
      <c r="S184" s="22">
        <v>11545.7</v>
      </c>
      <c r="T184" s="22">
        <v>11545.7</v>
      </c>
      <c r="U184" s="22">
        <v>11545.7</v>
      </c>
      <c r="V184" s="22">
        <v>0</v>
      </c>
      <c r="W184" s="22">
        <v>11545.7</v>
      </c>
      <c r="X184" s="36">
        <v>6307.4</v>
      </c>
      <c r="Y184" s="36">
        <v>0</v>
      </c>
      <c r="Z184" s="36">
        <v>11545.7</v>
      </c>
      <c r="AA184" s="17">
        <v>11545.7</v>
      </c>
      <c r="AB184" s="17"/>
      <c r="AC184" s="17">
        <v>11545.7</v>
      </c>
    </row>
    <row r="185" spans="1:29" s="35" customFormat="1" x14ac:dyDescent="0.25">
      <c r="A185" s="37" t="s">
        <v>204</v>
      </c>
      <c r="B185" s="33">
        <v>503</v>
      </c>
      <c r="C185" s="17">
        <v>0</v>
      </c>
      <c r="D185" s="17">
        <v>1145.9000000000001</v>
      </c>
      <c r="E185" s="17">
        <v>1648.3</v>
      </c>
      <c r="F185" s="18">
        <v>1.4384326730081158</v>
      </c>
      <c r="G185" s="18">
        <v>1.2615842932442278</v>
      </c>
      <c r="H185" s="17">
        <v>1445.6</v>
      </c>
      <c r="I185" s="19">
        <v>2.8740000000000001</v>
      </c>
      <c r="J185" s="38"/>
      <c r="K185" s="20">
        <v>0.375</v>
      </c>
      <c r="L185" s="38"/>
      <c r="M185" s="20">
        <v>0.76600000000000001</v>
      </c>
      <c r="N185" s="38"/>
      <c r="O185" s="22">
        <v>2955.8</v>
      </c>
      <c r="P185" s="22">
        <v>2955.8</v>
      </c>
      <c r="Q185" s="38"/>
      <c r="R185" s="38"/>
      <c r="S185" s="22">
        <v>2955.8</v>
      </c>
      <c r="T185" s="22">
        <v>2955.8</v>
      </c>
      <c r="U185" s="22">
        <v>2955.8</v>
      </c>
      <c r="V185" s="22">
        <v>0</v>
      </c>
      <c r="W185" s="22">
        <v>2955.8</v>
      </c>
      <c r="X185" s="36">
        <v>1817.3999999999999</v>
      </c>
      <c r="Y185" s="36">
        <v>0</v>
      </c>
      <c r="Z185" s="36">
        <v>2955.8</v>
      </c>
      <c r="AA185" s="17">
        <v>2955.8</v>
      </c>
      <c r="AB185" s="17"/>
      <c r="AC185" s="17">
        <v>2955.8</v>
      </c>
    </row>
    <row r="186" spans="1:29" s="35" customFormat="1" x14ac:dyDescent="0.25">
      <c r="A186" s="37" t="s">
        <v>205</v>
      </c>
      <c r="B186" s="33">
        <v>829</v>
      </c>
      <c r="C186" s="17">
        <v>0</v>
      </c>
      <c r="D186" s="17">
        <v>946.2</v>
      </c>
      <c r="E186" s="17">
        <v>1233</v>
      </c>
      <c r="F186" s="18">
        <v>1.3031071655041218</v>
      </c>
      <c r="G186" s="18">
        <v>1.2615842932442278</v>
      </c>
      <c r="H186" s="17">
        <v>1193.7</v>
      </c>
      <c r="I186" s="19">
        <v>1.44</v>
      </c>
      <c r="J186" s="38"/>
      <c r="K186" s="20">
        <v>0.188</v>
      </c>
      <c r="L186" s="38"/>
      <c r="M186" s="20">
        <v>0.95299999999999996</v>
      </c>
      <c r="N186" s="38"/>
      <c r="O186" s="22">
        <v>6060.6</v>
      </c>
      <c r="P186" s="22">
        <v>6060.6</v>
      </c>
      <c r="Q186" s="38"/>
      <c r="R186" s="38"/>
      <c r="S186" s="22">
        <v>6060.6</v>
      </c>
      <c r="T186" s="22">
        <v>6060.6</v>
      </c>
      <c r="U186" s="22">
        <v>6060.6</v>
      </c>
      <c r="V186" s="22">
        <v>0</v>
      </c>
      <c r="W186" s="22">
        <v>6060.6</v>
      </c>
      <c r="X186" s="36">
        <v>3603</v>
      </c>
      <c r="Y186" s="36">
        <v>0</v>
      </c>
      <c r="Z186" s="36">
        <v>6060.6</v>
      </c>
      <c r="AA186" s="17">
        <v>6060.6</v>
      </c>
      <c r="AB186" s="17"/>
      <c r="AC186" s="17">
        <v>6060.6</v>
      </c>
    </row>
    <row r="187" spans="1:29" s="35" customFormat="1" x14ac:dyDescent="0.25">
      <c r="A187" s="37" t="s">
        <v>206</v>
      </c>
      <c r="B187" s="33">
        <v>178</v>
      </c>
      <c r="C187" s="17">
        <v>0</v>
      </c>
      <c r="D187" s="17">
        <v>51.7</v>
      </c>
      <c r="E187" s="17">
        <v>65.5</v>
      </c>
      <c r="F187" s="18">
        <v>1.2669245647969052</v>
      </c>
      <c r="G187" s="18">
        <v>1.2615842932442278</v>
      </c>
      <c r="H187" s="17">
        <v>65.2</v>
      </c>
      <c r="I187" s="19">
        <v>0.36599999999999999</v>
      </c>
      <c r="J187" s="38"/>
      <c r="K187" s="20">
        <v>4.8000000000000001E-2</v>
      </c>
      <c r="L187" s="38"/>
      <c r="M187" s="20">
        <v>1.093</v>
      </c>
      <c r="N187" s="38"/>
      <c r="O187" s="22">
        <v>1492.5</v>
      </c>
      <c r="P187" s="22">
        <v>1492.5</v>
      </c>
      <c r="Q187" s="38"/>
      <c r="R187" s="38"/>
      <c r="S187" s="22">
        <v>1492.5</v>
      </c>
      <c r="T187" s="22">
        <v>1492.5</v>
      </c>
      <c r="U187" s="22">
        <v>1492.5</v>
      </c>
      <c r="V187" s="22">
        <v>0</v>
      </c>
      <c r="W187" s="22">
        <v>1492.5</v>
      </c>
      <c r="X187" s="36">
        <v>935.6</v>
      </c>
      <c r="Y187" s="36">
        <v>0</v>
      </c>
      <c r="Z187" s="36">
        <v>1492.5</v>
      </c>
      <c r="AA187" s="17">
        <v>1492.5</v>
      </c>
      <c r="AB187" s="17"/>
      <c r="AC187" s="17">
        <v>1492.5</v>
      </c>
    </row>
    <row r="188" spans="1:29" s="35" customFormat="1" x14ac:dyDescent="0.25">
      <c r="A188" s="37" t="s">
        <v>207</v>
      </c>
      <c r="B188" s="33">
        <v>1504</v>
      </c>
      <c r="C188" s="17">
        <v>0</v>
      </c>
      <c r="D188" s="17">
        <v>1990.9</v>
      </c>
      <c r="E188" s="17">
        <v>2694.8</v>
      </c>
      <c r="F188" s="18">
        <v>1.3535586920488221</v>
      </c>
      <c r="G188" s="18">
        <v>1.2615842932442278</v>
      </c>
      <c r="H188" s="17">
        <v>2511.6999999999998</v>
      </c>
      <c r="I188" s="19">
        <v>1.67</v>
      </c>
      <c r="J188" s="38"/>
      <c r="K188" s="20">
        <v>0.218</v>
      </c>
      <c r="L188" s="38"/>
      <c r="M188" s="20">
        <v>0.92300000000000004</v>
      </c>
      <c r="N188" s="38"/>
      <c r="O188" s="22">
        <v>10649.3</v>
      </c>
      <c r="P188" s="22">
        <v>10649.3</v>
      </c>
      <c r="Q188" s="38"/>
      <c r="R188" s="38"/>
      <c r="S188" s="22">
        <v>10649.3</v>
      </c>
      <c r="T188" s="22">
        <v>10649.3</v>
      </c>
      <c r="U188" s="22">
        <v>10649.3</v>
      </c>
      <c r="V188" s="22">
        <v>0</v>
      </c>
      <c r="W188" s="22">
        <v>10649.3</v>
      </c>
      <c r="X188" s="36">
        <v>6280.2</v>
      </c>
      <c r="Y188" s="36">
        <v>0</v>
      </c>
      <c r="Z188" s="36">
        <v>10649.3</v>
      </c>
      <c r="AA188" s="17">
        <v>10649.3</v>
      </c>
      <c r="AB188" s="17"/>
      <c r="AC188" s="17">
        <v>10649.3</v>
      </c>
    </row>
    <row r="189" spans="1:29" s="35" customFormat="1" x14ac:dyDescent="0.25">
      <c r="A189" s="19" t="s">
        <v>53</v>
      </c>
      <c r="B189" s="33">
        <v>52984</v>
      </c>
      <c r="C189" s="17">
        <v>8817</v>
      </c>
      <c r="D189" s="17">
        <v>261209.8</v>
      </c>
      <c r="E189" s="17">
        <v>367802.6</v>
      </c>
      <c r="F189" s="18">
        <v>1.4080735102588033</v>
      </c>
      <c r="G189" s="18">
        <v>1.2615842932442278</v>
      </c>
      <c r="H189" s="17">
        <v>329538.2</v>
      </c>
      <c r="I189" s="19">
        <v>6.22</v>
      </c>
      <c r="J189" s="25">
        <v>0.39900000000000002</v>
      </c>
      <c r="K189" s="38"/>
      <c r="L189" s="25">
        <v>0.74199999999999999</v>
      </c>
      <c r="M189" s="20"/>
      <c r="N189" s="21">
        <v>612323</v>
      </c>
      <c r="O189" s="38"/>
      <c r="P189" s="22">
        <v>612323</v>
      </c>
      <c r="Q189" s="19">
        <v>0</v>
      </c>
      <c r="R189" s="23">
        <v>612323</v>
      </c>
      <c r="S189" s="38"/>
      <c r="T189" s="22">
        <v>612323</v>
      </c>
      <c r="U189" s="22">
        <v>612323</v>
      </c>
      <c r="V189" s="22">
        <v>428626.1</v>
      </c>
      <c r="W189" s="22">
        <v>183696.90000000002</v>
      </c>
      <c r="X189" s="36">
        <v>367133.5</v>
      </c>
      <c r="Y189" s="36">
        <v>0</v>
      </c>
      <c r="Z189" s="36">
        <v>183696.90000000002</v>
      </c>
      <c r="AA189" s="17">
        <v>183696.9</v>
      </c>
      <c r="AB189" s="17">
        <v>183696.9</v>
      </c>
      <c r="AC189" s="17"/>
    </row>
    <row r="190" spans="1:29" s="35" customFormat="1" x14ac:dyDescent="0.25">
      <c r="A190" s="25" t="s">
        <v>208</v>
      </c>
      <c r="B190" s="26">
        <v>24960</v>
      </c>
      <c r="C190" s="21">
        <v>5788</v>
      </c>
      <c r="D190" s="21">
        <v>196736</v>
      </c>
      <c r="E190" s="21">
        <v>257502.59999999998</v>
      </c>
      <c r="F190" s="21"/>
      <c r="G190" s="21"/>
      <c r="H190" s="21">
        <v>245603.9</v>
      </c>
      <c r="I190" s="19"/>
      <c r="J190" s="38"/>
      <c r="K190" s="38"/>
      <c r="L190" s="38"/>
      <c r="M190" s="20"/>
      <c r="N190" s="21">
        <v>280292.7</v>
      </c>
      <c r="O190" s="21">
        <v>136156.4</v>
      </c>
      <c r="P190" s="21">
        <v>416449.1</v>
      </c>
      <c r="Q190" s="21"/>
      <c r="R190" s="21">
        <v>332427.2</v>
      </c>
      <c r="S190" s="21">
        <v>136156.4</v>
      </c>
      <c r="T190" s="21">
        <v>468583.6</v>
      </c>
      <c r="U190" s="21">
        <v>468583.6</v>
      </c>
      <c r="V190" s="21">
        <v>166213.6</v>
      </c>
      <c r="W190" s="21">
        <v>302370</v>
      </c>
      <c r="X190" s="21">
        <v>263920.09999999998</v>
      </c>
      <c r="Y190" s="21">
        <v>0</v>
      </c>
      <c r="Z190" s="21">
        <v>302370</v>
      </c>
      <c r="AA190" s="21">
        <v>302370</v>
      </c>
      <c r="AB190" s="21">
        <v>166213.6</v>
      </c>
      <c r="AC190" s="21">
        <v>136156.4</v>
      </c>
    </row>
    <row r="191" spans="1:29" s="35" customFormat="1" x14ac:dyDescent="0.25">
      <c r="A191" s="37" t="s">
        <v>209</v>
      </c>
      <c r="B191" s="33">
        <v>14773</v>
      </c>
      <c r="C191" s="17">
        <v>0</v>
      </c>
      <c r="D191" s="17">
        <v>42981.8</v>
      </c>
      <c r="E191" s="17">
        <v>55150.2</v>
      </c>
      <c r="F191" s="18">
        <v>1.2831058727182201</v>
      </c>
      <c r="G191" s="18">
        <v>1.2615842932442278</v>
      </c>
      <c r="H191" s="17">
        <v>54225.2</v>
      </c>
      <c r="I191" s="19">
        <v>3.6709999999999998</v>
      </c>
      <c r="J191" s="38"/>
      <c r="K191" s="20">
        <v>0.47899999999999998</v>
      </c>
      <c r="L191" s="38"/>
      <c r="M191" s="20">
        <v>0.66200000000000003</v>
      </c>
      <c r="N191" s="38"/>
      <c r="O191" s="22">
        <v>75023.600000000006</v>
      </c>
      <c r="P191" s="22">
        <v>75023.600000000006</v>
      </c>
      <c r="Q191" s="38"/>
      <c r="R191" s="38"/>
      <c r="S191" s="22">
        <v>75023.600000000006</v>
      </c>
      <c r="T191" s="22">
        <v>75023.600000000006</v>
      </c>
      <c r="U191" s="22">
        <v>75023.600000000006</v>
      </c>
      <c r="V191" s="22">
        <v>0</v>
      </c>
      <c r="W191" s="22">
        <v>75023.600000000006</v>
      </c>
      <c r="X191" s="36">
        <v>40772.800000000003</v>
      </c>
      <c r="Y191" s="36">
        <v>0</v>
      </c>
      <c r="Z191" s="36">
        <v>75023.600000000006</v>
      </c>
      <c r="AA191" s="17">
        <v>75023.600000000006</v>
      </c>
      <c r="AB191" s="17"/>
      <c r="AC191" s="17">
        <v>75023.600000000006</v>
      </c>
    </row>
    <row r="192" spans="1:29" s="35" customFormat="1" x14ac:dyDescent="0.25">
      <c r="A192" s="37" t="s">
        <v>210</v>
      </c>
      <c r="B192" s="33">
        <v>273</v>
      </c>
      <c r="C192" s="17">
        <v>0</v>
      </c>
      <c r="D192" s="17">
        <v>427.5</v>
      </c>
      <c r="E192" s="17">
        <v>594.29999999999995</v>
      </c>
      <c r="F192" s="18">
        <v>1.3901754385964911</v>
      </c>
      <c r="G192" s="18">
        <v>1.2615842932442278</v>
      </c>
      <c r="H192" s="17">
        <v>539.29999999999995</v>
      </c>
      <c r="I192" s="19">
        <v>1.9750000000000001</v>
      </c>
      <c r="J192" s="38"/>
      <c r="K192" s="20">
        <v>0.25700000000000001</v>
      </c>
      <c r="L192" s="38"/>
      <c r="M192" s="20">
        <v>0.88400000000000001</v>
      </c>
      <c r="N192" s="38"/>
      <c r="O192" s="22">
        <v>1851.3</v>
      </c>
      <c r="P192" s="22">
        <v>1851.3</v>
      </c>
      <c r="Q192" s="38"/>
      <c r="R192" s="38"/>
      <c r="S192" s="22">
        <v>1851.3</v>
      </c>
      <c r="T192" s="22">
        <v>1851.3</v>
      </c>
      <c r="U192" s="22">
        <v>1851.3</v>
      </c>
      <c r="V192" s="22">
        <v>0</v>
      </c>
      <c r="W192" s="22">
        <v>1851.3</v>
      </c>
      <c r="X192" s="36">
        <v>1138.8999999999999</v>
      </c>
      <c r="Y192" s="36">
        <v>0</v>
      </c>
      <c r="Z192" s="36">
        <v>1851.3</v>
      </c>
      <c r="AA192" s="17">
        <v>1851.3</v>
      </c>
      <c r="AB192" s="17"/>
      <c r="AC192" s="17">
        <v>1851.3</v>
      </c>
    </row>
    <row r="193" spans="1:29" s="35" customFormat="1" x14ac:dyDescent="0.25">
      <c r="A193" s="37" t="s">
        <v>211</v>
      </c>
      <c r="B193" s="33">
        <v>559</v>
      </c>
      <c r="C193" s="17">
        <v>0</v>
      </c>
      <c r="D193" s="17">
        <v>1000.6</v>
      </c>
      <c r="E193" s="17">
        <v>1015.8</v>
      </c>
      <c r="F193" s="18">
        <v>1.0151908854687186</v>
      </c>
      <c r="G193" s="18">
        <v>1.0151908854687186</v>
      </c>
      <c r="H193" s="17">
        <v>1015.8</v>
      </c>
      <c r="I193" s="19">
        <v>1.8169999999999999</v>
      </c>
      <c r="J193" s="38"/>
      <c r="K193" s="20">
        <v>0.23699999999999999</v>
      </c>
      <c r="L193" s="38"/>
      <c r="M193" s="20">
        <v>0.90400000000000003</v>
      </c>
      <c r="N193" s="38"/>
      <c r="O193" s="22">
        <v>3876.6</v>
      </c>
      <c r="P193" s="22">
        <v>3876.6</v>
      </c>
      <c r="Q193" s="38"/>
      <c r="R193" s="38"/>
      <c r="S193" s="22">
        <v>3876.6</v>
      </c>
      <c r="T193" s="22">
        <v>3876.6</v>
      </c>
      <c r="U193" s="22">
        <v>3876.6</v>
      </c>
      <c r="V193" s="22">
        <v>0</v>
      </c>
      <c r="W193" s="22">
        <v>3876.6</v>
      </c>
      <c r="X193" s="36">
        <v>2078.6000000000004</v>
      </c>
      <c r="Y193" s="36">
        <v>0</v>
      </c>
      <c r="Z193" s="36">
        <v>3876.6</v>
      </c>
      <c r="AA193" s="17">
        <v>3876.6</v>
      </c>
      <c r="AB193" s="17"/>
      <c r="AC193" s="17">
        <v>3876.6</v>
      </c>
    </row>
    <row r="194" spans="1:29" s="35" customFormat="1" x14ac:dyDescent="0.25">
      <c r="A194" s="37" t="s">
        <v>212</v>
      </c>
      <c r="B194" s="33">
        <v>1110</v>
      </c>
      <c r="C194" s="17">
        <v>0</v>
      </c>
      <c r="D194" s="17">
        <v>1692.4</v>
      </c>
      <c r="E194" s="17">
        <v>2138.1</v>
      </c>
      <c r="F194" s="18">
        <v>1.2633538170645235</v>
      </c>
      <c r="G194" s="18">
        <v>1.2615842932442278</v>
      </c>
      <c r="H194" s="17">
        <v>2135.1</v>
      </c>
      <c r="I194" s="19">
        <v>1.9239999999999999</v>
      </c>
      <c r="J194" s="38"/>
      <c r="K194" s="20">
        <v>0.251</v>
      </c>
      <c r="L194" s="38"/>
      <c r="M194" s="20">
        <v>0.89</v>
      </c>
      <c r="N194" s="38"/>
      <c r="O194" s="22">
        <v>7578.5</v>
      </c>
      <c r="P194" s="22">
        <v>7578.5</v>
      </c>
      <c r="Q194" s="38"/>
      <c r="R194" s="38"/>
      <c r="S194" s="22">
        <v>7578.5</v>
      </c>
      <c r="T194" s="22">
        <v>7578.5</v>
      </c>
      <c r="U194" s="22">
        <v>7578.5</v>
      </c>
      <c r="V194" s="22">
        <v>0</v>
      </c>
      <c r="W194" s="22">
        <v>7578.5</v>
      </c>
      <c r="X194" s="36">
        <v>4488.3999999999996</v>
      </c>
      <c r="Y194" s="36">
        <v>0</v>
      </c>
      <c r="Z194" s="36">
        <v>7578.5</v>
      </c>
      <c r="AA194" s="17">
        <v>7578.5</v>
      </c>
      <c r="AB194" s="17"/>
      <c r="AC194" s="17">
        <v>7578.5</v>
      </c>
    </row>
    <row r="195" spans="1:29" s="35" customFormat="1" x14ac:dyDescent="0.25">
      <c r="A195" s="37" t="s">
        <v>213</v>
      </c>
      <c r="B195" s="33">
        <v>610</v>
      </c>
      <c r="C195" s="17">
        <v>0</v>
      </c>
      <c r="D195" s="17">
        <v>2379.6</v>
      </c>
      <c r="E195" s="17">
        <v>2050.5</v>
      </c>
      <c r="F195" s="18">
        <v>0.86169944528492182</v>
      </c>
      <c r="G195" s="18">
        <v>0.86169944528492182</v>
      </c>
      <c r="H195" s="17">
        <v>2050.5</v>
      </c>
      <c r="I195" s="19">
        <v>3.3610000000000002</v>
      </c>
      <c r="J195" s="38"/>
      <c r="K195" s="20">
        <v>0.438</v>
      </c>
      <c r="L195" s="38"/>
      <c r="M195" s="20">
        <v>0.70299999999999996</v>
      </c>
      <c r="N195" s="38"/>
      <c r="O195" s="22">
        <v>3289.7</v>
      </c>
      <c r="P195" s="22">
        <v>3289.7</v>
      </c>
      <c r="Q195" s="38"/>
      <c r="R195" s="38"/>
      <c r="S195" s="22">
        <v>3289.7</v>
      </c>
      <c r="T195" s="22">
        <v>3289.7</v>
      </c>
      <c r="U195" s="22">
        <v>3289.7</v>
      </c>
      <c r="V195" s="22">
        <v>0</v>
      </c>
      <c r="W195" s="22">
        <v>3289.7</v>
      </c>
      <c r="X195" s="36">
        <v>1459.1000000000001</v>
      </c>
      <c r="Y195" s="36">
        <v>0</v>
      </c>
      <c r="Z195" s="36">
        <v>3289.7</v>
      </c>
      <c r="AA195" s="17">
        <v>3289.7</v>
      </c>
      <c r="AB195" s="17"/>
      <c r="AC195" s="17">
        <v>3289.7</v>
      </c>
    </row>
    <row r="196" spans="1:29" s="35" customFormat="1" x14ac:dyDescent="0.25">
      <c r="A196" s="37" t="s">
        <v>214</v>
      </c>
      <c r="B196" s="33">
        <v>969</v>
      </c>
      <c r="C196" s="17">
        <v>0</v>
      </c>
      <c r="D196" s="17">
        <v>3577.1</v>
      </c>
      <c r="E196" s="17">
        <v>4153</v>
      </c>
      <c r="F196" s="18">
        <v>1.160996337815549</v>
      </c>
      <c r="G196" s="18">
        <v>1.160996337815549</v>
      </c>
      <c r="H196" s="17">
        <v>4153</v>
      </c>
      <c r="I196" s="19">
        <v>4.2859999999999996</v>
      </c>
      <c r="J196" s="38"/>
      <c r="K196" s="20">
        <v>0.55900000000000005</v>
      </c>
      <c r="L196" s="38"/>
      <c r="M196" s="20">
        <v>0.58199999999999996</v>
      </c>
      <c r="N196" s="38"/>
      <c r="O196" s="22">
        <v>4326.3</v>
      </c>
      <c r="P196" s="22">
        <v>4326.3</v>
      </c>
      <c r="Q196" s="38"/>
      <c r="R196" s="38"/>
      <c r="S196" s="22">
        <v>4326.3</v>
      </c>
      <c r="T196" s="22">
        <v>4326.3</v>
      </c>
      <c r="U196" s="22">
        <v>4326.3</v>
      </c>
      <c r="V196" s="22">
        <v>0</v>
      </c>
      <c r="W196" s="22">
        <v>4326.3</v>
      </c>
      <c r="X196" s="36">
        <v>2002.7</v>
      </c>
      <c r="Y196" s="36">
        <v>0</v>
      </c>
      <c r="Z196" s="36">
        <v>4326.3</v>
      </c>
      <c r="AA196" s="17">
        <v>4326.3</v>
      </c>
      <c r="AB196" s="17"/>
      <c r="AC196" s="17">
        <v>4326.3</v>
      </c>
    </row>
    <row r="197" spans="1:29" s="35" customFormat="1" x14ac:dyDescent="0.25">
      <c r="A197" s="37" t="s">
        <v>215</v>
      </c>
      <c r="B197" s="33">
        <v>798</v>
      </c>
      <c r="C197" s="17">
        <v>0</v>
      </c>
      <c r="D197" s="17">
        <v>1329</v>
      </c>
      <c r="E197" s="17">
        <v>1798.2</v>
      </c>
      <c r="F197" s="18">
        <v>1.3530474040632054</v>
      </c>
      <c r="G197" s="18">
        <v>1.2615842932442278</v>
      </c>
      <c r="H197" s="17">
        <v>1676.6</v>
      </c>
      <c r="I197" s="19">
        <v>2.101</v>
      </c>
      <c r="J197" s="38"/>
      <c r="K197" s="20">
        <v>0.27400000000000002</v>
      </c>
      <c r="L197" s="38"/>
      <c r="M197" s="20">
        <v>0.86699999999999999</v>
      </c>
      <c r="N197" s="38"/>
      <c r="O197" s="22">
        <v>5307.5</v>
      </c>
      <c r="P197" s="22">
        <v>5307.5</v>
      </c>
      <c r="Q197" s="38"/>
      <c r="R197" s="38"/>
      <c r="S197" s="22">
        <v>5307.5</v>
      </c>
      <c r="T197" s="22">
        <v>5307.5</v>
      </c>
      <c r="U197" s="22">
        <v>5307.5</v>
      </c>
      <c r="V197" s="22">
        <v>0</v>
      </c>
      <c r="W197" s="22">
        <v>5307.5</v>
      </c>
      <c r="X197" s="36">
        <v>3207.8</v>
      </c>
      <c r="Y197" s="36">
        <v>0</v>
      </c>
      <c r="Z197" s="36">
        <v>5307.5</v>
      </c>
      <c r="AA197" s="17">
        <v>5307.5</v>
      </c>
      <c r="AB197" s="17"/>
      <c r="AC197" s="17">
        <v>5307.5</v>
      </c>
    </row>
    <row r="198" spans="1:29" s="35" customFormat="1" x14ac:dyDescent="0.25">
      <c r="A198" s="37" t="s">
        <v>216</v>
      </c>
      <c r="B198" s="33">
        <v>455</v>
      </c>
      <c r="C198" s="17">
        <v>0</v>
      </c>
      <c r="D198" s="17">
        <v>1109.7</v>
      </c>
      <c r="E198" s="17">
        <v>1188.5</v>
      </c>
      <c r="F198" s="18">
        <v>1.071010182932324</v>
      </c>
      <c r="G198" s="18">
        <v>1.071010182932324</v>
      </c>
      <c r="H198" s="17">
        <v>1188.5</v>
      </c>
      <c r="I198" s="19">
        <v>2.6120000000000001</v>
      </c>
      <c r="J198" s="38"/>
      <c r="K198" s="20">
        <v>0.34</v>
      </c>
      <c r="L198" s="38"/>
      <c r="M198" s="20">
        <v>0.80100000000000005</v>
      </c>
      <c r="N198" s="38"/>
      <c r="O198" s="22">
        <v>2795.9</v>
      </c>
      <c r="P198" s="22">
        <v>2795.9</v>
      </c>
      <c r="Q198" s="38"/>
      <c r="R198" s="38"/>
      <c r="S198" s="22">
        <v>2795.9</v>
      </c>
      <c r="T198" s="22">
        <v>2795.9</v>
      </c>
      <c r="U198" s="22">
        <v>2795.9</v>
      </c>
      <c r="V198" s="22">
        <v>0</v>
      </c>
      <c r="W198" s="22">
        <v>2795.9</v>
      </c>
      <c r="X198" s="36">
        <v>1551</v>
      </c>
      <c r="Y198" s="36">
        <v>0</v>
      </c>
      <c r="Z198" s="36">
        <v>2795.9</v>
      </c>
      <c r="AA198" s="17">
        <v>2795.9</v>
      </c>
      <c r="AB198" s="17"/>
      <c r="AC198" s="17">
        <v>2795.9</v>
      </c>
    </row>
    <row r="199" spans="1:29" s="35" customFormat="1" x14ac:dyDescent="0.25">
      <c r="A199" s="37" t="s">
        <v>217</v>
      </c>
      <c r="B199" s="33">
        <v>882</v>
      </c>
      <c r="C199" s="17">
        <v>0</v>
      </c>
      <c r="D199" s="17">
        <v>2622.2</v>
      </c>
      <c r="E199" s="17">
        <v>3837.7</v>
      </c>
      <c r="F199" s="18">
        <v>1.4635420639157959</v>
      </c>
      <c r="G199" s="18">
        <v>1.2615842932442278</v>
      </c>
      <c r="H199" s="17">
        <v>3308.1</v>
      </c>
      <c r="I199" s="19">
        <v>3.7509999999999999</v>
      </c>
      <c r="J199" s="38"/>
      <c r="K199" s="20">
        <v>0.48899999999999999</v>
      </c>
      <c r="L199" s="38"/>
      <c r="M199" s="20">
        <v>0.65200000000000002</v>
      </c>
      <c r="N199" s="38"/>
      <c r="O199" s="22">
        <v>4411.5</v>
      </c>
      <c r="P199" s="22">
        <v>4411.5</v>
      </c>
      <c r="Q199" s="38"/>
      <c r="R199" s="38"/>
      <c r="S199" s="22">
        <v>4411.5</v>
      </c>
      <c r="T199" s="22">
        <v>4411.5</v>
      </c>
      <c r="U199" s="22">
        <v>4411.5</v>
      </c>
      <c r="V199" s="22">
        <v>0</v>
      </c>
      <c r="W199" s="22">
        <v>4411.5</v>
      </c>
      <c r="X199" s="36">
        <v>2535.5</v>
      </c>
      <c r="Y199" s="36">
        <v>0</v>
      </c>
      <c r="Z199" s="36">
        <v>4411.5</v>
      </c>
      <c r="AA199" s="17">
        <v>4411.5</v>
      </c>
      <c r="AB199" s="17"/>
      <c r="AC199" s="17">
        <v>4411.5</v>
      </c>
    </row>
    <row r="200" spans="1:29" s="35" customFormat="1" x14ac:dyDescent="0.25">
      <c r="A200" s="37" t="s">
        <v>59</v>
      </c>
      <c r="B200" s="33">
        <v>608</v>
      </c>
      <c r="C200" s="17">
        <v>0</v>
      </c>
      <c r="D200" s="17">
        <v>1815.5</v>
      </c>
      <c r="E200" s="17">
        <v>2044.5</v>
      </c>
      <c r="F200" s="18">
        <v>1.1261360506747453</v>
      </c>
      <c r="G200" s="18">
        <v>1.1261360506747453</v>
      </c>
      <c r="H200" s="17">
        <v>2044.5</v>
      </c>
      <c r="I200" s="19">
        <v>3.363</v>
      </c>
      <c r="J200" s="38"/>
      <c r="K200" s="20">
        <v>0.438</v>
      </c>
      <c r="L200" s="38"/>
      <c r="M200" s="20">
        <v>0.70299999999999996</v>
      </c>
      <c r="N200" s="38"/>
      <c r="O200" s="22">
        <v>3278.9</v>
      </c>
      <c r="P200" s="22">
        <v>3278.9</v>
      </c>
      <c r="Q200" s="38"/>
      <c r="R200" s="38"/>
      <c r="S200" s="22">
        <v>3278.9</v>
      </c>
      <c r="T200" s="22">
        <v>3278.9</v>
      </c>
      <c r="U200" s="22">
        <v>3278.9</v>
      </c>
      <c r="V200" s="22">
        <v>0</v>
      </c>
      <c r="W200" s="22">
        <v>3278.9</v>
      </c>
      <c r="X200" s="36">
        <v>1670.6000000000001</v>
      </c>
      <c r="Y200" s="36">
        <v>0</v>
      </c>
      <c r="Z200" s="36">
        <v>3278.9</v>
      </c>
      <c r="AA200" s="17">
        <v>3278.9</v>
      </c>
      <c r="AB200" s="17"/>
      <c r="AC200" s="17">
        <v>3278.9</v>
      </c>
    </row>
    <row r="201" spans="1:29" s="35" customFormat="1" x14ac:dyDescent="0.25">
      <c r="A201" s="37" t="s">
        <v>218</v>
      </c>
      <c r="B201" s="33">
        <v>879</v>
      </c>
      <c r="C201" s="17">
        <v>0</v>
      </c>
      <c r="D201" s="17">
        <v>2259.5</v>
      </c>
      <c r="E201" s="17">
        <v>2679</v>
      </c>
      <c r="F201" s="18">
        <v>1.1856605443682231</v>
      </c>
      <c r="G201" s="18">
        <v>1.1856605443682231</v>
      </c>
      <c r="H201" s="17">
        <v>2679</v>
      </c>
      <c r="I201" s="19">
        <v>3.048</v>
      </c>
      <c r="J201" s="38"/>
      <c r="K201" s="20">
        <v>0.39700000000000002</v>
      </c>
      <c r="L201" s="38"/>
      <c r="M201" s="20">
        <v>0.74399999999999999</v>
      </c>
      <c r="N201" s="38"/>
      <c r="O201" s="22">
        <v>5016.8999999999996</v>
      </c>
      <c r="P201" s="22">
        <v>5016.8999999999996</v>
      </c>
      <c r="Q201" s="38"/>
      <c r="R201" s="38"/>
      <c r="S201" s="22">
        <v>5016.8999999999996</v>
      </c>
      <c r="T201" s="22">
        <v>5016.8999999999996</v>
      </c>
      <c r="U201" s="22">
        <v>5016.8999999999996</v>
      </c>
      <c r="V201" s="22">
        <v>0</v>
      </c>
      <c r="W201" s="22">
        <v>5016.8999999999996</v>
      </c>
      <c r="X201" s="36">
        <v>2838.6</v>
      </c>
      <c r="Y201" s="36">
        <v>0</v>
      </c>
      <c r="Z201" s="36">
        <v>5016.8999999999996</v>
      </c>
      <c r="AA201" s="17">
        <v>5016.8999999999996</v>
      </c>
      <c r="AB201" s="17"/>
      <c r="AC201" s="17">
        <v>5016.8999999999996</v>
      </c>
    </row>
    <row r="202" spans="1:29" s="35" customFormat="1" x14ac:dyDescent="0.25">
      <c r="A202" s="37" t="s">
        <v>219</v>
      </c>
      <c r="B202" s="33">
        <v>610</v>
      </c>
      <c r="C202" s="17">
        <v>0</v>
      </c>
      <c r="D202" s="17">
        <v>1069.8</v>
      </c>
      <c r="E202" s="17">
        <v>1293.9000000000001</v>
      </c>
      <c r="F202" s="18">
        <v>1.209478407178912</v>
      </c>
      <c r="G202" s="18">
        <v>1.209478407178912</v>
      </c>
      <c r="H202" s="17">
        <v>1293.9000000000001</v>
      </c>
      <c r="I202" s="19">
        <v>2.121</v>
      </c>
      <c r="J202" s="38"/>
      <c r="K202" s="20">
        <v>0.27600000000000002</v>
      </c>
      <c r="L202" s="38"/>
      <c r="M202" s="20">
        <v>0.86499999999999999</v>
      </c>
      <c r="N202" s="38"/>
      <c r="O202" s="22">
        <v>4047.8</v>
      </c>
      <c r="P202" s="22">
        <v>4047.8</v>
      </c>
      <c r="Q202" s="38"/>
      <c r="R202" s="38"/>
      <c r="S202" s="22">
        <v>4047.8</v>
      </c>
      <c r="T202" s="22">
        <v>4047.8</v>
      </c>
      <c r="U202" s="22">
        <v>4047.8</v>
      </c>
      <c r="V202" s="22">
        <v>0</v>
      </c>
      <c r="W202" s="22">
        <v>4047.8</v>
      </c>
      <c r="X202" s="36">
        <v>2277.8000000000002</v>
      </c>
      <c r="Y202" s="36">
        <v>0</v>
      </c>
      <c r="Z202" s="36">
        <v>4047.8</v>
      </c>
      <c r="AA202" s="17">
        <v>4047.8</v>
      </c>
      <c r="AB202" s="17"/>
      <c r="AC202" s="17">
        <v>4047.8</v>
      </c>
    </row>
    <row r="203" spans="1:29" s="35" customFormat="1" x14ac:dyDescent="0.25">
      <c r="A203" s="37" t="s">
        <v>220</v>
      </c>
      <c r="B203" s="33">
        <v>319</v>
      </c>
      <c r="C203" s="17">
        <v>0</v>
      </c>
      <c r="D203" s="17">
        <v>1018.3</v>
      </c>
      <c r="E203" s="17">
        <v>1191.9000000000001</v>
      </c>
      <c r="F203" s="18">
        <v>1.1704802121182365</v>
      </c>
      <c r="G203" s="18">
        <v>1.1704802121182365</v>
      </c>
      <c r="H203" s="17">
        <v>1191.9000000000001</v>
      </c>
      <c r="I203" s="19">
        <v>3.7360000000000002</v>
      </c>
      <c r="J203" s="38"/>
      <c r="K203" s="20">
        <v>0.48699999999999999</v>
      </c>
      <c r="L203" s="38"/>
      <c r="M203" s="20">
        <v>0.65400000000000003</v>
      </c>
      <c r="N203" s="38"/>
      <c r="O203" s="22">
        <v>1600.4</v>
      </c>
      <c r="P203" s="22">
        <v>1600.4</v>
      </c>
      <c r="Q203" s="38"/>
      <c r="R203" s="38"/>
      <c r="S203" s="22">
        <v>1600.4</v>
      </c>
      <c r="T203" s="22">
        <v>1600.4</v>
      </c>
      <c r="U203" s="22">
        <v>1600.4</v>
      </c>
      <c r="V203" s="22">
        <v>0</v>
      </c>
      <c r="W203" s="22">
        <v>1600.4</v>
      </c>
      <c r="X203" s="36">
        <v>1068.7</v>
      </c>
      <c r="Y203" s="36">
        <v>0</v>
      </c>
      <c r="Z203" s="36">
        <v>1600.4</v>
      </c>
      <c r="AA203" s="17">
        <v>1600.4</v>
      </c>
      <c r="AB203" s="17"/>
      <c r="AC203" s="17">
        <v>1600.4</v>
      </c>
    </row>
    <row r="204" spans="1:29" s="35" customFormat="1" x14ac:dyDescent="0.25">
      <c r="A204" s="37" t="s">
        <v>221</v>
      </c>
      <c r="B204" s="33">
        <v>659</v>
      </c>
      <c r="C204" s="17">
        <v>0</v>
      </c>
      <c r="D204" s="17">
        <v>1345.6</v>
      </c>
      <c r="E204" s="17">
        <v>1437.9</v>
      </c>
      <c r="F204" s="18">
        <v>1.0685939357907255</v>
      </c>
      <c r="G204" s="18">
        <v>1.0685939357907255</v>
      </c>
      <c r="H204" s="17">
        <v>1437.9</v>
      </c>
      <c r="I204" s="19">
        <v>2.1819999999999999</v>
      </c>
      <c r="J204" s="38"/>
      <c r="K204" s="20">
        <v>0.28399999999999997</v>
      </c>
      <c r="L204" s="38"/>
      <c r="M204" s="20">
        <v>0.85699999999999998</v>
      </c>
      <c r="N204" s="38"/>
      <c r="O204" s="22">
        <v>4332.5</v>
      </c>
      <c r="P204" s="22">
        <v>4332.5</v>
      </c>
      <c r="Q204" s="38"/>
      <c r="R204" s="38"/>
      <c r="S204" s="22">
        <v>4332.5</v>
      </c>
      <c r="T204" s="22">
        <v>4332.5</v>
      </c>
      <c r="U204" s="22">
        <v>4332.5</v>
      </c>
      <c r="V204" s="22">
        <v>0</v>
      </c>
      <c r="W204" s="22">
        <v>4332.5</v>
      </c>
      <c r="X204" s="36">
        <v>2312.5</v>
      </c>
      <c r="Y204" s="36">
        <v>0</v>
      </c>
      <c r="Z204" s="36">
        <v>4332.5</v>
      </c>
      <c r="AA204" s="17">
        <v>4332.5</v>
      </c>
      <c r="AB204" s="17"/>
      <c r="AC204" s="17">
        <v>4332.5</v>
      </c>
    </row>
    <row r="205" spans="1:29" s="35" customFormat="1" x14ac:dyDescent="0.25">
      <c r="A205" s="37" t="s">
        <v>222</v>
      </c>
      <c r="B205" s="33">
        <v>719</v>
      </c>
      <c r="C205" s="17">
        <v>0</v>
      </c>
      <c r="D205" s="17">
        <v>1225.5</v>
      </c>
      <c r="E205" s="17">
        <v>1674.7</v>
      </c>
      <c r="F205" s="18">
        <v>1.3665442676458588</v>
      </c>
      <c r="G205" s="18">
        <v>1.2615842932442278</v>
      </c>
      <c r="H205" s="17">
        <v>1546.1</v>
      </c>
      <c r="I205" s="19">
        <v>2.15</v>
      </c>
      <c r="J205" s="38"/>
      <c r="K205" s="20">
        <v>0.28000000000000003</v>
      </c>
      <c r="L205" s="38"/>
      <c r="M205" s="20">
        <v>0.86099999999999999</v>
      </c>
      <c r="N205" s="38"/>
      <c r="O205" s="22">
        <v>4749</v>
      </c>
      <c r="P205" s="22">
        <v>4749</v>
      </c>
      <c r="Q205" s="38"/>
      <c r="R205" s="38"/>
      <c r="S205" s="22">
        <v>4749</v>
      </c>
      <c r="T205" s="22">
        <v>4749</v>
      </c>
      <c r="U205" s="22">
        <v>4749</v>
      </c>
      <c r="V205" s="22">
        <v>0</v>
      </c>
      <c r="W205" s="22">
        <v>4749</v>
      </c>
      <c r="X205" s="36">
        <v>2854.2</v>
      </c>
      <c r="Y205" s="36">
        <v>0</v>
      </c>
      <c r="Z205" s="36">
        <v>4749</v>
      </c>
      <c r="AA205" s="17">
        <v>4749</v>
      </c>
      <c r="AB205" s="17"/>
      <c r="AC205" s="17">
        <v>4749</v>
      </c>
    </row>
    <row r="206" spans="1:29" s="35" customFormat="1" x14ac:dyDescent="0.25">
      <c r="A206" s="37" t="s">
        <v>223</v>
      </c>
      <c r="B206" s="33">
        <v>737</v>
      </c>
      <c r="C206" s="17">
        <v>0</v>
      </c>
      <c r="D206" s="17">
        <v>1413.7</v>
      </c>
      <c r="E206" s="17">
        <v>2198.5</v>
      </c>
      <c r="F206" s="18">
        <v>1.5551389969583362</v>
      </c>
      <c r="G206" s="18">
        <v>1.2615842932442278</v>
      </c>
      <c r="H206" s="17">
        <v>1783.5</v>
      </c>
      <c r="I206" s="19">
        <v>2.42</v>
      </c>
      <c r="J206" s="38"/>
      <c r="K206" s="20">
        <v>0.315</v>
      </c>
      <c r="L206" s="38"/>
      <c r="M206" s="20">
        <v>0.82599999999999996</v>
      </c>
      <c r="N206" s="38"/>
      <c r="O206" s="22">
        <v>4670</v>
      </c>
      <c r="P206" s="22">
        <v>4670</v>
      </c>
      <c r="Q206" s="38"/>
      <c r="R206" s="38"/>
      <c r="S206" s="22">
        <v>4670</v>
      </c>
      <c r="T206" s="22">
        <v>4670</v>
      </c>
      <c r="U206" s="22">
        <v>4670</v>
      </c>
      <c r="V206" s="22">
        <v>0</v>
      </c>
      <c r="W206" s="22">
        <v>4670</v>
      </c>
      <c r="X206" s="36">
        <v>2690.3</v>
      </c>
      <c r="Y206" s="36">
        <v>0</v>
      </c>
      <c r="Z206" s="36">
        <v>4670</v>
      </c>
      <c r="AA206" s="17">
        <v>4670</v>
      </c>
      <c r="AB206" s="17"/>
      <c r="AC206" s="17">
        <v>4670</v>
      </c>
    </row>
    <row r="207" spans="1:29" s="35" customFormat="1" x14ac:dyDescent="0.25">
      <c r="A207" s="19" t="s">
        <v>53</v>
      </c>
      <c r="B207" s="33">
        <v>24960</v>
      </c>
      <c r="C207" s="17">
        <v>5788</v>
      </c>
      <c r="D207" s="17">
        <v>129468.2</v>
      </c>
      <c r="E207" s="17">
        <v>173055.9</v>
      </c>
      <c r="F207" s="18">
        <v>1.3366672279370533</v>
      </c>
      <c r="G207" s="18">
        <v>1.2615842932442278</v>
      </c>
      <c r="H207" s="17">
        <v>163335</v>
      </c>
      <c r="I207" s="19">
        <v>6.5439999999999996</v>
      </c>
      <c r="J207" s="25">
        <v>0.42</v>
      </c>
      <c r="K207" s="38"/>
      <c r="L207" s="25">
        <v>0.72099999999999997</v>
      </c>
      <c r="M207" s="20"/>
      <c r="N207" s="21">
        <v>280292.7</v>
      </c>
      <c r="O207" s="38"/>
      <c r="P207" s="22">
        <v>280292.7</v>
      </c>
      <c r="Q207" s="19">
        <v>0.186</v>
      </c>
      <c r="R207" s="23">
        <v>332427.2</v>
      </c>
      <c r="S207" s="38"/>
      <c r="T207" s="22">
        <v>332427.2</v>
      </c>
      <c r="U207" s="22">
        <v>332427.2</v>
      </c>
      <c r="V207" s="22">
        <v>166213.6</v>
      </c>
      <c r="W207" s="22">
        <v>166213.6</v>
      </c>
      <c r="X207" s="36">
        <v>188972.59999999998</v>
      </c>
      <c r="Y207" s="36">
        <v>0</v>
      </c>
      <c r="Z207" s="36">
        <v>166213.6</v>
      </c>
      <c r="AA207" s="17">
        <v>166213.6</v>
      </c>
      <c r="AB207" s="17">
        <v>166213.6</v>
      </c>
      <c r="AC207" s="17"/>
    </row>
    <row r="208" spans="1:29" s="35" customFormat="1" x14ac:dyDescent="0.25">
      <c r="A208" s="25" t="s">
        <v>224</v>
      </c>
      <c r="B208" s="26">
        <v>8808</v>
      </c>
      <c r="C208" s="21">
        <v>11101</v>
      </c>
      <c r="D208" s="21">
        <v>62207.3</v>
      </c>
      <c r="E208" s="21">
        <v>79828.3</v>
      </c>
      <c r="F208" s="21"/>
      <c r="G208" s="21"/>
      <c r="H208" s="21">
        <v>78313.3</v>
      </c>
      <c r="I208" s="19"/>
      <c r="J208" s="38"/>
      <c r="K208" s="38"/>
      <c r="L208" s="38"/>
      <c r="M208" s="20"/>
      <c r="N208" s="21">
        <v>100282.8</v>
      </c>
      <c r="O208" s="21">
        <v>55031.8</v>
      </c>
      <c r="P208" s="21">
        <v>155314.6</v>
      </c>
      <c r="Q208" s="21"/>
      <c r="R208" s="21">
        <v>185523.3</v>
      </c>
      <c r="S208" s="21">
        <v>55031.8</v>
      </c>
      <c r="T208" s="21">
        <v>240555.09999999998</v>
      </c>
      <c r="U208" s="21">
        <v>240555.09999999998</v>
      </c>
      <c r="V208" s="21">
        <v>120590.1</v>
      </c>
      <c r="W208" s="21">
        <v>119964.99999999997</v>
      </c>
      <c r="X208" s="21">
        <v>142486.1</v>
      </c>
      <c r="Y208" s="21">
        <v>0</v>
      </c>
      <c r="Z208" s="21">
        <v>119964.99999999999</v>
      </c>
      <c r="AA208" s="21">
        <v>119965</v>
      </c>
      <c r="AB208" s="21">
        <v>64933.2</v>
      </c>
      <c r="AC208" s="21">
        <v>55031.8</v>
      </c>
    </row>
    <row r="209" spans="1:29" s="35" customFormat="1" x14ac:dyDescent="0.25">
      <c r="A209" s="37" t="s">
        <v>225</v>
      </c>
      <c r="B209" s="33">
        <v>101</v>
      </c>
      <c r="C209" s="17">
        <v>0</v>
      </c>
      <c r="D209" s="17">
        <v>298.5</v>
      </c>
      <c r="E209" s="17">
        <v>276.5</v>
      </c>
      <c r="F209" s="18">
        <v>0.9262981574539364</v>
      </c>
      <c r="G209" s="18">
        <v>0.9262981574539364</v>
      </c>
      <c r="H209" s="17">
        <v>276.5</v>
      </c>
      <c r="I209" s="19">
        <v>2.738</v>
      </c>
      <c r="J209" s="38"/>
      <c r="K209" s="20">
        <v>0.35699999999999998</v>
      </c>
      <c r="L209" s="38"/>
      <c r="M209" s="20">
        <v>0.78400000000000003</v>
      </c>
      <c r="N209" s="38"/>
      <c r="O209" s="22">
        <v>607.4</v>
      </c>
      <c r="P209" s="22">
        <v>607.4</v>
      </c>
      <c r="Q209" s="38"/>
      <c r="R209" s="38"/>
      <c r="S209" s="22">
        <v>607.4</v>
      </c>
      <c r="T209" s="22">
        <v>607.4</v>
      </c>
      <c r="U209" s="22">
        <v>607.4</v>
      </c>
      <c r="V209" s="22">
        <v>0</v>
      </c>
      <c r="W209" s="22">
        <v>607.4</v>
      </c>
      <c r="X209" s="36">
        <v>331.09999999999997</v>
      </c>
      <c r="Y209" s="36">
        <v>0</v>
      </c>
      <c r="Z209" s="36">
        <v>607.4</v>
      </c>
      <c r="AA209" s="17">
        <v>607.4</v>
      </c>
      <c r="AB209" s="17"/>
      <c r="AC209" s="17">
        <v>607.4</v>
      </c>
    </row>
    <row r="210" spans="1:29" s="35" customFormat="1" x14ac:dyDescent="0.25">
      <c r="A210" s="37" t="s">
        <v>226</v>
      </c>
      <c r="B210" s="33">
        <v>318</v>
      </c>
      <c r="C210" s="17">
        <v>0</v>
      </c>
      <c r="D210" s="17">
        <v>303.7</v>
      </c>
      <c r="E210" s="17">
        <v>377.5</v>
      </c>
      <c r="F210" s="18">
        <v>1.2430029634507738</v>
      </c>
      <c r="G210" s="18">
        <v>1.2430029634507738</v>
      </c>
      <c r="H210" s="17">
        <v>377.5</v>
      </c>
      <c r="I210" s="19">
        <v>1.1870000000000001</v>
      </c>
      <c r="J210" s="38"/>
      <c r="K210" s="20">
        <v>0.155</v>
      </c>
      <c r="L210" s="38"/>
      <c r="M210" s="20">
        <v>0.98599999999999999</v>
      </c>
      <c r="N210" s="38"/>
      <c r="O210" s="22">
        <v>2405.3000000000002</v>
      </c>
      <c r="P210" s="22">
        <v>2405.3000000000002</v>
      </c>
      <c r="Q210" s="38"/>
      <c r="R210" s="38"/>
      <c r="S210" s="22">
        <v>2405.3000000000002</v>
      </c>
      <c r="T210" s="22">
        <v>2405.3000000000002</v>
      </c>
      <c r="U210" s="22">
        <v>2405.3000000000002</v>
      </c>
      <c r="V210" s="22">
        <v>0</v>
      </c>
      <c r="W210" s="22">
        <v>2405.3000000000002</v>
      </c>
      <c r="X210" s="36">
        <v>1473.4</v>
      </c>
      <c r="Y210" s="36">
        <v>0</v>
      </c>
      <c r="Z210" s="36">
        <v>2405.3000000000002</v>
      </c>
      <c r="AA210" s="17">
        <v>2405.3000000000002</v>
      </c>
      <c r="AB210" s="17"/>
      <c r="AC210" s="17">
        <v>2405.3000000000002</v>
      </c>
    </row>
    <row r="211" spans="1:29" s="35" customFormat="1" x14ac:dyDescent="0.25">
      <c r="A211" s="37" t="s">
        <v>227</v>
      </c>
      <c r="B211" s="33">
        <v>397</v>
      </c>
      <c r="C211" s="17">
        <v>0</v>
      </c>
      <c r="D211" s="17">
        <v>378.1</v>
      </c>
      <c r="E211" s="17">
        <v>533.70000000000005</v>
      </c>
      <c r="F211" s="18">
        <v>1.4115313409151018</v>
      </c>
      <c r="G211" s="18">
        <v>1.2615842932442278</v>
      </c>
      <c r="H211" s="17">
        <v>477</v>
      </c>
      <c r="I211" s="19">
        <v>1.202</v>
      </c>
      <c r="J211" s="38"/>
      <c r="K211" s="20">
        <v>0.157</v>
      </c>
      <c r="L211" s="38"/>
      <c r="M211" s="20">
        <v>0.98399999999999999</v>
      </c>
      <c r="N211" s="38"/>
      <c r="O211" s="22">
        <v>2996.8</v>
      </c>
      <c r="P211" s="22">
        <v>2996.8</v>
      </c>
      <c r="Q211" s="38"/>
      <c r="R211" s="38"/>
      <c r="S211" s="22">
        <v>2996.8</v>
      </c>
      <c r="T211" s="22">
        <v>2996.8</v>
      </c>
      <c r="U211" s="22">
        <v>2996.8</v>
      </c>
      <c r="V211" s="22">
        <v>0</v>
      </c>
      <c r="W211" s="22">
        <v>2996.8</v>
      </c>
      <c r="X211" s="36">
        <v>1755.1000000000001</v>
      </c>
      <c r="Y211" s="36">
        <v>0</v>
      </c>
      <c r="Z211" s="36">
        <v>2996.8</v>
      </c>
      <c r="AA211" s="17">
        <v>2996.8</v>
      </c>
      <c r="AB211" s="17"/>
      <c r="AC211" s="17">
        <v>2996.8</v>
      </c>
    </row>
    <row r="212" spans="1:29" s="35" customFormat="1" x14ac:dyDescent="0.25">
      <c r="A212" s="37" t="s">
        <v>228</v>
      </c>
      <c r="B212" s="33">
        <v>279</v>
      </c>
      <c r="C212" s="17">
        <v>0</v>
      </c>
      <c r="D212" s="17">
        <v>337.2</v>
      </c>
      <c r="E212" s="17">
        <v>421.6</v>
      </c>
      <c r="F212" s="18">
        <v>1.250296559905101</v>
      </c>
      <c r="G212" s="18">
        <v>1.250296559905101</v>
      </c>
      <c r="H212" s="17">
        <v>421.6</v>
      </c>
      <c r="I212" s="19">
        <v>1.5109999999999999</v>
      </c>
      <c r="J212" s="38"/>
      <c r="K212" s="20">
        <v>0.19700000000000001</v>
      </c>
      <c r="L212" s="38"/>
      <c r="M212" s="20">
        <v>0.94399999999999995</v>
      </c>
      <c r="N212" s="38"/>
      <c r="O212" s="22">
        <v>2020.4</v>
      </c>
      <c r="P212" s="22">
        <v>2020.4</v>
      </c>
      <c r="Q212" s="38"/>
      <c r="R212" s="38"/>
      <c r="S212" s="22">
        <v>2020.4</v>
      </c>
      <c r="T212" s="22">
        <v>2020.4</v>
      </c>
      <c r="U212" s="22">
        <v>2020.4</v>
      </c>
      <c r="V212" s="22">
        <v>0</v>
      </c>
      <c r="W212" s="22">
        <v>2020.4</v>
      </c>
      <c r="X212" s="36">
        <v>1262.7</v>
      </c>
      <c r="Y212" s="36">
        <v>0</v>
      </c>
      <c r="Z212" s="36">
        <v>2020.4</v>
      </c>
      <c r="AA212" s="17">
        <v>2020.4</v>
      </c>
      <c r="AB212" s="17"/>
      <c r="AC212" s="17">
        <v>2020.4</v>
      </c>
    </row>
    <row r="213" spans="1:29" s="35" customFormat="1" x14ac:dyDescent="0.25">
      <c r="A213" s="37" t="s">
        <v>229</v>
      </c>
      <c r="B213" s="33">
        <v>420</v>
      </c>
      <c r="C213" s="17">
        <v>0</v>
      </c>
      <c r="D213" s="17">
        <v>548.9</v>
      </c>
      <c r="E213" s="17">
        <v>674</v>
      </c>
      <c r="F213" s="18">
        <v>1.2279103661869193</v>
      </c>
      <c r="G213" s="18">
        <v>1.2279103661869193</v>
      </c>
      <c r="H213" s="17">
        <v>674</v>
      </c>
      <c r="I213" s="19">
        <v>1.605</v>
      </c>
      <c r="J213" s="38"/>
      <c r="K213" s="20">
        <v>0.20899999999999999</v>
      </c>
      <c r="L213" s="38"/>
      <c r="M213" s="20">
        <v>0.93200000000000005</v>
      </c>
      <c r="N213" s="38"/>
      <c r="O213" s="22">
        <v>3002.9</v>
      </c>
      <c r="P213" s="22">
        <v>3002.9</v>
      </c>
      <c r="Q213" s="38"/>
      <c r="R213" s="38"/>
      <c r="S213" s="22">
        <v>3002.9</v>
      </c>
      <c r="T213" s="22">
        <v>3002.9</v>
      </c>
      <c r="U213" s="22">
        <v>3002.9</v>
      </c>
      <c r="V213" s="22">
        <v>0</v>
      </c>
      <c r="W213" s="22">
        <v>3002.9</v>
      </c>
      <c r="X213" s="36">
        <v>1814.5</v>
      </c>
      <c r="Y213" s="36">
        <v>0</v>
      </c>
      <c r="Z213" s="36">
        <v>3002.9</v>
      </c>
      <c r="AA213" s="17">
        <v>3002.9</v>
      </c>
      <c r="AB213" s="17"/>
      <c r="AC213" s="17">
        <v>3002.9</v>
      </c>
    </row>
    <row r="214" spans="1:29" s="35" customFormat="1" x14ac:dyDescent="0.25">
      <c r="A214" s="37" t="s">
        <v>230</v>
      </c>
      <c r="B214" s="33">
        <v>217</v>
      </c>
      <c r="C214" s="17">
        <v>0</v>
      </c>
      <c r="D214" s="17">
        <v>238.7</v>
      </c>
      <c r="E214" s="17">
        <v>283.60000000000002</v>
      </c>
      <c r="F214" s="18">
        <v>1.1881022203602851</v>
      </c>
      <c r="G214" s="18">
        <v>1.1881022203602851</v>
      </c>
      <c r="H214" s="17">
        <v>283.60000000000002</v>
      </c>
      <c r="I214" s="19">
        <v>1.3069999999999999</v>
      </c>
      <c r="J214" s="38"/>
      <c r="K214" s="20">
        <v>0.17</v>
      </c>
      <c r="L214" s="38"/>
      <c r="M214" s="20">
        <v>0.97099999999999997</v>
      </c>
      <c r="N214" s="38"/>
      <c r="O214" s="22">
        <v>1616.4</v>
      </c>
      <c r="P214" s="22">
        <v>1616.4</v>
      </c>
      <c r="Q214" s="38"/>
      <c r="R214" s="38"/>
      <c r="S214" s="22">
        <v>1616.4</v>
      </c>
      <c r="T214" s="22">
        <v>1616.4</v>
      </c>
      <c r="U214" s="22">
        <v>1616.4</v>
      </c>
      <c r="V214" s="22">
        <v>0</v>
      </c>
      <c r="W214" s="22">
        <v>1616.4</v>
      </c>
      <c r="X214" s="36">
        <v>992.6</v>
      </c>
      <c r="Y214" s="36">
        <v>0</v>
      </c>
      <c r="Z214" s="36">
        <v>1616.4</v>
      </c>
      <c r="AA214" s="17">
        <v>1616.4</v>
      </c>
      <c r="AB214" s="17"/>
      <c r="AC214" s="17">
        <v>1616.4</v>
      </c>
    </row>
    <row r="215" spans="1:29" s="35" customFormat="1" x14ac:dyDescent="0.25">
      <c r="A215" s="37" t="s">
        <v>231</v>
      </c>
      <c r="B215" s="33">
        <v>191</v>
      </c>
      <c r="C215" s="17">
        <v>0</v>
      </c>
      <c r="D215" s="17">
        <v>212.4</v>
      </c>
      <c r="E215" s="17">
        <v>280.8</v>
      </c>
      <c r="F215" s="18">
        <v>1.3220338983050848</v>
      </c>
      <c r="G215" s="18">
        <v>1.2615842932442278</v>
      </c>
      <c r="H215" s="17">
        <v>268</v>
      </c>
      <c r="I215" s="19">
        <v>1.403</v>
      </c>
      <c r="J215" s="38"/>
      <c r="K215" s="20">
        <v>0.183</v>
      </c>
      <c r="L215" s="38"/>
      <c r="M215" s="20">
        <v>0.95799999999999996</v>
      </c>
      <c r="N215" s="38"/>
      <c r="O215" s="22">
        <v>1403.7</v>
      </c>
      <c r="P215" s="22">
        <v>1403.7</v>
      </c>
      <c r="Q215" s="38"/>
      <c r="R215" s="38"/>
      <c r="S215" s="22">
        <v>1403.7</v>
      </c>
      <c r="T215" s="22">
        <v>1403.7</v>
      </c>
      <c r="U215" s="22">
        <v>1403.7</v>
      </c>
      <c r="V215" s="22">
        <v>0</v>
      </c>
      <c r="W215" s="22">
        <v>1403.7</v>
      </c>
      <c r="X215" s="36">
        <v>775.8</v>
      </c>
      <c r="Y215" s="36">
        <v>0</v>
      </c>
      <c r="Z215" s="36">
        <v>1403.7</v>
      </c>
      <c r="AA215" s="17">
        <v>1403.7</v>
      </c>
      <c r="AB215" s="17"/>
      <c r="AC215" s="17">
        <v>1403.7</v>
      </c>
    </row>
    <row r="216" spans="1:29" s="35" customFormat="1" x14ac:dyDescent="0.25">
      <c r="A216" s="37" t="s">
        <v>232</v>
      </c>
      <c r="B216" s="33">
        <v>104</v>
      </c>
      <c r="C216" s="17">
        <v>0</v>
      </c>
      <c r="D216" s="17">
        <v>133.1</v>
      </c>
      <c r="E216" s="17">
        <v>199.5</v>
      </c>
      <c r="F216" s="18">
        <v>1.4988730277986477</v>
      </c>
      <c r="G216" s="18">
        <v>1.2615842932442278</v>
      </c>
      <c r="H216" s="17">
        <v>167.9</v>
      </c>
      <c r="I216" s="19">
        <v>1.6140000000000001</v>
      </c>
      <c r="J216" s="38"/>
      <c r="K216" s="20">
        <v>0.21</v>
      </c>
      <c r="L216" s="38"/>
      <c r="M216" s="20">
        <v>0.93100000000000005</v>
      </c>
      <c r="N216" s="38"/>
      <c r="O216" s="22">
        <v>742.8</v>
      </c>
      <c r="P216" s="22">
        <v>742.8</v>
      </c>
      <c r="Q216" s="38"/>
      <c r="R216" s="38"/>
      <c r="S216" s="22">
        <v>742.8</v>
      </c>
      <c r="T216" s="22">
        <v>742.8</v>
      </c>
      <c r="U216" s="22">
        <v>742.8</v>
      </c>
      <c r="V216" s="22">
        <v>0</v>
      </c>
      <c r="W216" s="22">
        <v>742.8</v>
      </c>
      <c r="X216" s="36">
        <v>484.90000000000003</v>
      </c>
      <c r="Y216" s="36">
        <v>0</v>
      </c>
      <c r="Z216" s="36">
        <v>742.8</v>
      </c>
      <c r="AA216" s="17">
        <v>742.8</v>
      </c>
      <c r="AB216" s="17"/>
      <c r="AC216" s="17">
        <v>742.8</v>
      </c>
    </row>
    <row r="217" spans="1:29" s="35" customFormat="1" x14ac:dyDescent="0.25">
      <c r="A217" s="37" t="s">
        <v>233</v>
      </c>
      <c r="B217" s="33">
        <v>61</v>
      </c>
      <c r="C217" s="17">
        <v>0</v>
      </c>
      <c r="D217" s="17">
        <v>21</v>
      </c>
      <c r="E217" s="17">
        <v>53.9</v>
      </c>
      <c r="F217" s="18">
        <v>2.5666666666666664</v>
      </c>
      <c r="G217" s="18">
        <v>1.2615842932442278</v>
      </c>
      <c r="H217" s="17">
        <v>26.5</v>
      </c>
      <c r="I217" s="19">
        <v>0.434</v>
      </c>
      <c r="J217" s="38"/>
      <c r="K217" s="20">
        <v>5.7000000000000002E-2</v>
      </c>
      <c r="L217" s="38"/>
      <c r="M217" s="20">
        <v>1.0840000000000001</v>
      </c>
      <c r="N217" s="38"/>
      <c r="O217" s="22">
        <v>507.3</v>
      </c>
      <c r="P217" s="22">
        <v>507.3</v>
      </c>
      <c r="Q217" s="38"/>
      <c r="R217" s="38"/>
      <c r="S217" s="22">
        <v>507.3</v>
      </c>
      <c r="T217" s="22">
        <v>507.3</v>
      </c>
      <c r="U217" s="22">
        <v>507.3</v>
      </c>
      <c r="V217" s="22">
        <v>0</v>
      </c>
      <c r="W217" s="22">
        <v>507.3</v>
      </c>
      <c r="X217" s="36">
        <v>346.6</v>
      </c>
      <c r="Y217" s="36">
        <v>0</v>
      </c>
      <c r="Z217" s="36">
        <v>507.3</v>
      </c>
      <c r="AA217" s="17">
        <v>507.3</v>
      </c>
      <c r="AB217" s="17"/>
      <c r="AC217" s="17">
        <v>507.3</v>
      </c>
    </row>
    <row r="218" spans="1:29" s="35" customFormat="1" x14ac:dyDescent="0.25">
      <c r="A218" s="37" t="s">
        <v>234</v>
      </c>
      <c r="B218" s="33">
        <v>286</v>
      </c>
      <c r="C218" s="17">
        <v>0</v>
      </c>
      <c r="D218" s="17">
        <v>243.8</v>
      </c>
      <c r="E218" s="17">
        <v>304.89999999999998</v>
      </c>
      <c r="F218" s="18">
        <v>1.2506152584085315</v>
      </c>
      <c r="G218" s="18">
        <v>1.2506152584085315</v>
      </c>
      <c r="H218" s="17">
        <v>304.89999999999998</v>
      </c>
      <c r="I218" s="19">
        <v>1.0660000000000001</v>
      </c>
      <c r="J218" s="38"/>
      <c r="K218" s="20">
        <v>0.13900000000000001</v>
      </c>
      <c r="L218" s="38"/>
      <c r="M218" s="20">
        <v>1.002</v>
      </c>
      <c r="N218" s="38"/>
      <c r="O218" s="22">
        <v>2198.4</v>
      </c>
      <c r="P218" s="22">
        <v>2198.4</v>
      </c>
      <c r="Q218" s="38"/>
      <c r="R218" s="38"/>
      <c r="S218" s="22">
        <v>2198.4</v>
      </c>
      <c r="T218" s="22">
        <v>2198.4</v>
      </c>
      <c r="U218" s="22">
        <v>2198.4</v>
      </c>
      <c r="V218" s="22">
        <v>0</v>
      </c>
      <c r="W218" s="22">
        <v>2198.4</v>
      </c>
      <c r="X218" s="36">
        <v>1320.8</v>
      </c>
      <c r="Y218" s="36">
        <v>0</v>
      </c>
      <c r="Z218" s="36">
        <v>2198.4</v>
      </c>
      <c r="AA218" s="17">
        <v>2198.4</v>
      </c>
      <c r="AB218" s="17"/>
      <c r="AC218" s="17">
        <v>2198.4</v>
      </c>
    </row>
    <row r="219" spans="1:29" s="35" customFormat="1" x14ac:dyDescent="0.25">
      <c r="A219" s="37" t="s">
        <v>235</v>
      </c>
      <c r="B219" s="33">
        <v>5011</v>
      </c>
      <c r="C219" s="17">
        <v>0</v>
      </c>
      <c r="D219" s="17">
        <v>13343.3</v>
      </c>
      <c r="E219" s="17">
        <v>17142.099999999999</v>
      </c>
      <c r="F219" s="18">
        <v>1.2846971888513337</v>
      </c>
      <c r="G219" s="18">
        <v>1.2615842932442278</v>
      </c>
      <c r="H219" s="17">
        <v>16833.7</v>
      </c>
      <c r="I219" s="19">
        <v>3.359</v>
      </c>
      <c r="J219" s="38"/>
      <c r="K219" s="20">
        <v>0.438</v>
      </c>
      <c r="L219" s="38"/>
      <c r="M219" s="20">
        <v>0.70299999999999996</v>
      </c>
      <c r="N219" s="38"/>
      <c r="O219" s="22">
        <v>27024.1</v>
      </c>
      <c r="P219" s="22">
        <v>27024.1</v>
      </c>
      <c r="Q219" s="38"/>
      <c r="R219" s="38"/>
      <c r="S219" s="22">
        <v>27024.1</v>
      </c>
      <c r="T219" s="22">
        <v>27024.1</v>
      </c>
      <c r="U219" s="22">
        <v>27024.1</v>
      </c>
      <c r="V219" s="22">
        <v>0</v>
      </c>
      <c r="W219" s="22">
        <v>27024.1</v>
      </c>
      <c r="X219" s="36">
        <v>14870.300000000001</v>
      </c>
      <c r="Y219" s="36">
        <v>0</v>
      </c>
      <c r="Z219" s="36">
        <v>27024.1</v>
      </c>
      <c r="AA219" s="17">
        <v>27024.1</v>
      </c>
      <c r="AB219" s="17"/>
      <c r="AC219" s="17">
        <v>27024.1</v>
      </c>
    </row>
    <row r="220" spans="1:29" s="35" customFormat="1" x14ac:dyDescent="0.25">
      <c r="A220" s="37" t="s">
        <v>236</v>
      </c>
      <c r="B220" s="33">
        <v>317</v>
      </c>
      <c r="C220" s="17">
        <v>0</v>
      </c>
      <c r="D220" s="17">
        <v>311.39999999999998</v>
      </c>
      <c r="E220" s="17">
        <v>405.5</v>
      </c>
      <c r="F220" s="18">
        <v>1.3021836865767502</v>
      </c>
      <c r="G220" s="18">
        <v>1.2615842932442278</v>
      </c>
      <c r="H220" s="17">
        <v>392.9</v>
      </c>
      <c r="I220" s="19">
        <v>1.2390000000000001</v>
      </c>
      <c r="J220" s="38"/>
      <c r="K220" s="20">
        <v>0.16200000000000001</v>
      </c>
      <c r="L220" s="38"/>
      <c r="M220" s="20">
        <v>0.97899999999999998</v>
      </c>
      <c r="N220" s="38"/>
      <c r="O220" s="22">
        <v>2380.6999999999998</v>
      </c>
      <c r="P220" s="22">
        <v>2380.6999999999998</v>
      </c>
      <c r="Q220" s="38"/>
      <c r="R220" s="38"/>
      <c r="S220" s="22">
        <v>2380.6999999999998</v>
      </c>
      <c r="T220" s="22">
        <v>2380.6999999999998</v>
      </c>
      <c r="U220" s="22">
        <v>2380.6999999999998</v>
      </c>
      <c r="V220" s="22">
        <v>0</v>
      </c>
      <c r="W220" s="22">
        <v>2380.6999999999998</v>
      </c>
      <c r="X220" s="36">
        <v>1426.1999999999998</v>
      </c>
      <c r="Y220" s="36">
        <v>0</v>
      </c>
      <c r="Z220" s="36">
        <v>2380.6999999999998</v>
      </c>
      <c r="AA220" s="17">
        <v>2380.6999999999998</v>
      </c>
      <c r="AB220" s="17"/>
      <c r="AC220" s="17">
        <v>2380.6999999999998</v>
      </c>
    </row>
    <row r="221" spans="1:29" s="35" customFormat="1" x14ac:dyDescent="0.25">
      <c r="A221" s="37" t="s">
        <v>237</v>
      </c>
      <c r="B221" s="33">
        <v>271</v>
      </c>
      <c r="C221" s="17">
        <v>0</v>
      </c>
      <c r="D221" s="17">
        <v>310.60000000000002</v>
      </c>
      <c r="E221" s="17">
        <v>378.4</v>
      </c>
      <c r="F221" s="18">
        <v>1.2182871860914357</v>
      </c>
      <c r="G221" s="18">
        <v>1.2182871860914357</v>
      </c>
      <c r="H221" s="17">
        <v>378.4</v>
      </c>
      <c r="I221" s="19">
        <v>1.3959999999999999</v>
      </c>
      <c r="J221" s="38"/>
      <c r="K221" s="20">
        <v>0.182</v>
      </c>
      <c r="L221" s="38"/>
      <c r="M221" s="20">
        <v>0.95899999999999996</v>
      </c>
      <c r="N221" s="38"/>
      <c r="O221" s="22">
        <v>1993.7</v>
      </c>
      <c r="P221" s="22">
        <v>1993.7</v>
      </c>
      <c r="Q221" s="38"/>
      <c r="R221" s="38"/>
      <c r="S221" s="22">
        <v>1993.7</v>
      </c>
      <c r="T221" s="22">
        <v>1993.7</v>
      </c>
      <c r="U221" s="22">
        <v>1993.7</v>
      </c>
      <c r="V221" s="22">
        <v>0</v>
      </c>
      <c r="W221" s="22">
        <v>1993.7</v>
      </c>
      <c r="X221" s="36">
        <v>1196.5999999999999</v>
      </c>
      <c r="Y221" s="36">
        <v>0</v>
      </c>
      <c r="Z221" s="36">
        <v>1993.7</v>
      </c>
      <c r="AA221" s="17">
        <v>1993.7</v>
      </c>
      <c r="AB221" s="17"/>
      <c r="AC221" s="17">
        <v>1993.7</v>
      </c>
    </row>
    <row r="222" spans="1:29" s="35" customFormat="1" x14ac:dyDescent="0.25">
      <c r="A222" s="37" t="s">
        <v>238</v>
      </c>
      <c r="B222" s="33">
        <v>126</v>
      </c>
      <c r="C222" s="17">
        <v>0</v>
      </c>
      <c r="D222" s="17">
        <v>73.099999999999994</v>
      </c>
      <c r="E222" s="17">
        <v>87.3</v>
      </c>
      <c r="F222" s="18">
        <v>1.1942544459644324</v>
      </c>
      <c r="G222" s="18">
        <v>1.1942544459644324</v>
      </c>
      <c r="H222" s="17">
        <v>87.3</v>
      </c>
      <c r="I222" s="19">
        <v>0.69299999999999995</v>
      </c>
      <c r="J222" s="38"/>
      <c r="K222" s="20">
        <v>0.09</v>
      </c>
      <c r="L222" s="38"/>
      <c r="M222" s="20">
        <v>1.0509999999999999</v>
      </c>
      <c r="N222" s="38"/>
      <c r="O222" s="22">
        <v>1015.9</v>
      </c>
      <c r="P222" s="22">
        <v>1015.9</v>
      </c>
      <c r="Q222" s="38"/>
      <c r="R222" s="38"/>
      <c r="S222" s="22">
        <v>1015.9</v>
      </c>
      <c r="T222" s="22">
        <v>1015.9</v>
      </c>
      <c r="U222" s="22">
        <v>1015.9</v>
      </c>
      <c r="V222" s="22">
        <v>0</v>
      </c>
      <c r="W222" s="22">
        <v>1015.9</v>
      </c>
      <c r="X222" s="36">
        <v>640.90000000000009</v>
      </c>
      <c r="Y222" s="36">
        <v>0</v>
      </c>
      <c r="Z222" s="36">
        <v>1015.9</v>
      </c>
      <c r="AA222" s="17">
        <v>1015.9</v>
      </c>
      <c r="AB222" s="17"/>
      <c r="AC222" s="17">
        <v>1015.9</v>
      </c>
    </row>
    <row r="223" spans="1:29" s="35" customFormat="1" x14ac:dyDescent="0.25">
      <c r="A223" s="37" t="s">
        <v>239</v>
      </c>
      <c r="B223" s="33">
        <v>285</v>
      </c>
      <c r="C223" s="17">
        <v>0</v>
      </c>
      <c r="D223" s="17">
        <v>257.5</v>
      </c>
      <c r="E223" s="17">
        <v>362.7</v>
      </c>
      <c r="F223" s="18">
        <v>1.4085436893203882</v>
      </c>
      <c r="G223" s="18">
        <v>1.2615842932442278</v>
      </c>
      <c r="H223" s="17">
        <v>324.89999999999998</v>
      </c>
      <c r="I223" s="19">
        <v>1.1399999999999999</v>
      </c>
      <c r="J223" s="38"/>
      <c r="K223" s="20">
        <v>0.14899999999999999</v>
      </c>
      <c r="L223" s="38"/>
      <c r="M223" s="20">
        <v>0.99199999999999999</v>
      </c>
      <c r="N223" s="38"/>
      <c r="O223" s="22">
        <v>2168.8000000000002</v>
      </c>
      <c r="P223" s="22">
        <v>2168.8000000000002</v>
      </c>
      <c r="Q223" s="38"/>
      <c r="R223" s="38"/>
      <c r="S223" s="22">
        <v>2168.8000000000002</v>
      </c>
      <c r="T223" s="22">
        <v>2168.8000000000002</v>
      </c>
      <c r="U223" s="22">
        <v>2168.8000000000002</v>
      </c>
      <c r="V223" s="22">
        <v>0</v>
      </c>
      <c r="W223" s="22">
        <v>2168.8000000000002</v>
      </c>
      <c r="X223" s="36">
        <v>1278.8</v>
      </c>
      <c r="Y223" s="36">
        <v>0</v>
      </c>
      <c r="Z223" s="36">
        <v>2168.8000000000002</v>
      </c>
      <c r="AA223" s="17">
        <v>2168.8000000000002</v>
      </c>
      <c r="AB223" s="17"/>
      <c r="AC223" s="17">
        <v>2168.8000000000002</v>
      </c>
    </row>
    <row r="224" spans="1:29" s="35" customFormat="1" x14ac:dyDescent="0.25">
      <c r="A224" s="37" t="s">
        <v>240</v>
      </c>
      <c r="B224" s="33">
        <v>276</v>
      </c>
      <c r="C224" s="17">
        <v>0</v>
      </c>
      <c r="D224" s="17">
        <v>335.4</v>
      </c>
      <c r="E224" s="17">
        <v>438.5</v>
      </c>
      <c r="F224" s="18">
        <v>1.3073941562313656</v>
      </c>
      <c r="G224" s="18">
        <v>1.2615842932442278</v>
      </c>
      <c r="H224" s="17">
        <v>423.1</v>
      </c>
      <c r="I224" s="19">
        <v>1.5329999999999999</v>
      </c>
      <c r="J224" s="38"/>
      <c r="K224" s="20">
        <v>0.2</v>
      </c>
      <c r="L224" s="38"/>
      <c r="M224" s="20">
        <v>0.94099999999999995</v>
      </c>
      <c r="N224" s="38"/>
      <c r="O224" s="22">
        <v>1992.4</v>
      </c>
      <c r="P224" s="22">
        <v>1992.4</v>
      </c>
      <c r="Q224" s="38"/>
      <c r="R224" s="38"/>
      <c r="S224" s="22">
        <v>1992.4</v>
      </c>
      <c r="T224" s="22">
        <v>1992.4</v>
      </c>
      <c r="U224" s="22">
        <v>1992.4</v>
      </c>
      <c r="V224" s="22">
        <v>0</v>
      </c>
      <c r="W224" s="22">
        <v>1992.4</v>
      </c>
      <c r="X224" s="36">
        <v>1212.8999999999999</v>
      </c>
      <c r="Y224" s="36">
        <v>0</v>
      </c>
      <c r="Z224" s="36">
        <v>1992.4</v>
      </c>
      <c r="AA224" s="17">
        <v>1992.4</v>
      </c>
      <c r="AB224" s="17"/>
      <c r="AC224" s="17">
        <v>1992.4</v>
      </c>
    </row>
    <row r="225" spans="1:29" s="35" customFormat="1" x14ac:dyDescent="0.25">
      <c r="A225" s="37" t="s">
        <v>169</v>
      </c>
      <c r="B225" s="33">
        <v>148</v>
      </c>
      <c r="C225" s="17">
        <v>0</v>
      </c>
      <c r="D225" s="17">
        <v>269.8</v>
      </c>
      <c r="E225" s="17">
        <v>362.7</v>
      </c>
      <c r="F225" s="18">
        <v>1.3443291326908819</v>
      </c>
      <c r="G225" s="18">
        <v>1.2615842932442278</v>
      </c>
      <c r="H225" s="17">
        <v>340.4</v>
      </c>
      <c r="I225" s="19">
        <v>2.2999999999999998</v>
      </c>
      <c r="J225" s="38"/>
      <c r="K225" s="20">
        <v>0.3</v>
      </c>
      <c r="L225" s="38"/>
      <c r="M225" s="20">
        <v>0.84099999999999997</v>
      </c>
      <c r="N225" s="38"/>
      <c r="O225" s="22">
        <v>954.8</v>
      </c>
      <c r="P225" s="22">
        <v>954.8</v>
      </c>
      <c r="Q225" s="38"/>
      <c r="R225" s="38"/>
      <c r="S225" s="22">
        <v>954.8</v>
      </c>
      <c r="T225" s="22">
        <v>954.8</v>
      </c>
      <c r="U225" s="22">
        <v>954.8</v>
      </c>
      <c r="V225" s="22">
        <v>0</v>
      </c>
      <c r="W225" s="22">
        <v>954.8</v>
      </c>
      <c r="X225" s="36">
        <v>539.29999999999995</v>
      </c>
      <c r="Y225" s="36">
        <v>0</v>
      </c>
      <c r="Z225" s="36">
        <v>954.8</v>
      </c>
      <c r="AA225" s="17">
        <v>954.8</v>
      </c>
      <c r="AB225" s="17"/>
      <c r="AC225" s="17">
        <v>954.8</v>
      </c>
    </row>
    <row r="226" spans="1:29" s="35" customFormat="1" x14ac:dyDescent="0.25">
      <c r="A226" s="19" t="s">
        <v>53</v>
      </c>
      <c r="B226" s="33">
        <v>8808</v>
      </c>
      <c r="C226" s="17">
        <v>11101</v>
      </c>
      <c r="D226" s="17">
        <v>44590.8</v>
      </c>
      <c r="E226" s="17">
        <v>57245.1</v>
      </c>
      <c r="F226" s="18">
        <v>1.2837872386232136</v>
      </c>
      <c r="G226" s="18">
        <v>1.2615842932442278</v>
      </c>
      <c r="H226" s="17">
        <v>56255.1</v>
      </c>
      <c r="I226" s="19">
        <v>6.3869999999999996</v>
      </c>
      <c r="J226" s="25">
        <v>0.41</v>
      </c>
      <c r="K226" s="38"/>
      <c r="L226" s="25">
        <v>0.73099999999999998</v>
      </c>
      <c r="M226" s="20"/>
      <c r="N226" s="21">
        <v>100282.8</v>
      </c>
      <c r="O226" s="38"/>
      <c r="P226" s="22">
        <v>100282.8</v>
      </c>
      <c r="Q226" s="19">
        <v>0.85</v>
      </c>
      <c r="R226" s="23">
        <v>185523.3</v>
      </c>
      <c r="S226" s="38"/>
      <c r="T226" s="22">
        <v>185523.3</v>
      </c>
      <c r="U226" s="22">
        <v>185523.3</v>
      </c>
      <c r="V226" s="22">
        <v>120590.1</v>
      </c>
      <c r="W226" s="22">
        <v>64933.199999999983</v>
      </c>
      <c r="X226" s="36">
        <v>110763.6</v>
      </c>
      <c r="Y226" s="36">
        <v>0</v>
      </c>
      <c r="Z226" s="36">
        <v>64933.199999999983</v>
      </c>
      <c r="AA226" s="17">
        <v>64933.2</v>
      </c>
      <c r="AB226" s="17">
        <v>64933.2</v>
      </c>
      <c r="AC226" s="17"/>
    </row>
    <row r="227" spans="1:29" s="35" customFormat="1" x14ac:dyDescent="0.25">
      <c r="A227" s="25" t="s">
        <v>241</v>
      </c>
      <c r="B227" s="26">
        <v>40234</v>
      </c>
      <c r="C227" s="21">
        <v>2591</v>
      </c>
      <c r="D227" s="21">
        <v>369574.79999999993</v>
      </c>
      <c r="E227" s="21">
        <v>477784.19999999995</v>
      </c>
      <c r="F227" s="21"/>
      <c r="G227" s="21"/>
      <c r="H227" s="21">
        <v>460342.6</v>
      </c>
      <c r="I227" s="19"/>
      <c r="J227" s="38"/>
      <c r="K227" s="38"/>
      <c r="L227" s="38"/>
      <c r="M227" s="20"/>
      <c r="N227" s="21">
        <v>395416.3</v>
      </c>
      <c r="O227" s="21">
        <v>211160.99999999994</v>
      </c>
      <c r="P227" s="21">
        <v>606577.29999999993</v>
      </c>
      <c r="Q227" s="21"/>
      <c r="R227" s="21">
        <v>395416.3</v>
      </c>
      <c r="S227" s="21">
        <v>211160.99999999994</v>
      </c>
      <c r="T227" s="21">
        <v>606577.29999999993</v>
      </c>
      <c r="U227" s="21">
        <v>606577.29999999993</v>
      </c>
      <c r="V227" s="21">
        <v>257020.6</v>
      </c>
      <c r="W227" s="21">
        <v>349556.69999999995</v>
      </c>
      <c r="X227" s="21">
        <v>330341.3</v>
      </c>
      <c r="Y227" s="21">
        <v>0</v>
      </c>
      <c r="Z227" s="21">
        <v>349556.69999999995</v>
      </c>
      <c r="AA227" s="21">
        <v>349556.69999999995</v>
      </c>
      <c r="AB227" s="21">
        <v>138395.70000000001</v>
      </c>
      <c r="AC227" s="21">
        <v>211160.99999999994</v>
      </c>
    </row>
    <row r="228" spans="1:29" s="35" customFormat="1" x14ac:dyDescent="0.25">
      <c r="A228" s="37" t="s">
        <v>242</v>
      </c>
      <c r="B228" s="33">
        <v>9420</v>
      </c>
      <c r="C228" s="17">
        <v>0</v>
      </c>
      <c r="D228" s="17">
        <v>39661.699999999997</v>
      </c>
      <c r="E228" s="17">
        <v>49796.3</v>
      </c>
      <c r="F228" s="18">
        <v>1.255526112093027</v>
      </c>
      <c r="G228" s="18">
        <v>1.255526112093027</v>
      </c>
      <c r="H228" s="17">
        <v>49796.3</v>
      </c>
      <c r="I228" s="19">
        <v>5.2859999999999996</v>
      </c>
      <c r="J228" s="38"/>
      <c r="K228" s="20">
        <v>0.68899999999999995</v>
      </c>
      <c r="L228" s="38"/>
      <c r="M228" s="20">
        <v>0.45200000000000001</v>
      </c>
      <c r="N228" s="38"/>
      <c r="O228" s="22">
        <v>32663.3</v>
      </c>
      <c r="P228" s="22">
        <v>32663.3</v>
      </c>
      <c r="Q228" s="38"/>
      <c r="R228" s="38"/>
      <c r="S228" s="22">
        <v>32663.3</v>
      </c>
      <c r="T228" s="22">
        <v>32663.3</v>
      </c>
      <c r="U228" s="22">
        <v>32663.3</v>
      </c>
      <c r="V228" s="22">
        <v>0</v>
      </c>
      <c r="W228" s="22">
        <v>32663.3</v>
      </c>
      <c r="X228" s="36">
        <v>18154</v>
      </c>
      <c r="Y228" s="36">
        <v>0</v>
      </c>
      <c r="Z228" s="36">
        <v>32663.3</v>
      </c>
      <c r="AA228" s="17">
        <v>32663.3</v>
      </c>
      <c r="AB228" s="17"/>
      <c r="AC228" s="17">
        <v>32663.3</v>
      </c>
    </row>
    <row r="229" spans="1:29" s="35" customFormat="1" x14ac:dyDescent="0.25">
      <c r="A229" s="37" t="s">
        <v>243</v>
      </c>
      <c r="B229" s="33">
        <v>4512</v>
      </c>
      <c r="C229" s="17">
        <v>0</v>
      </c>
      <c r="D229" s="17">
        <v>9126.2999999999993</v>
      </c>
      <c r="E229" s="17">
        <v>10450.1</v>
      </c>
      <c r="F229" s="18">
        <v>1.1450533074740039</v>
      </c>
      <c r="G229" s="18">
        <v>1.1450533074740039</v>
      </c>
      <c r="H229" s="17">
        <v>10450.1</v>
      </c>
      <c r="I229" s="19">
        <v>2.3159999999999998</v>
      </c>
      <c r="J229" s="38"/>
      <c r="K229" s="20">
        <v>0.30199999999999999</v>
      </c>
      <c r="L229" s="38"/>
      <c r="M229" s="20">
        <v>0.83899999999999997</v>
      </c>
      <c r="N229" s="38"/>
      <c r="O229" s="22">
        <v>29040.400000000001</v>
      </c>
      <c r="P229" s="22">
        <v>29040.400000000001</v>
      </c>
      <c r="Q229" s="38"/>
      <c r="R229" s="38"/>
      <c r="S229" s="22">
        <v>29040.400000000001</v>
      </c>
      <c r="T229" s="22">
        <v>29040.400000000001</v>
      </c>
      <c r="U229" s="22">
        <v>29040.400000000001</v>
      </c>
      <c r="V229" s="22">
        <v>0</v>
      </c>
      <c r="W229" s="22">
        <v>29040.400000000001</v>
      </c>
      <c r="X229" s="36">
        <v>16068.6</v>
      </c>
      <c r="Y229" s="36">
        <v>0</v>
      </c>
      <c r="Z229" s="36">
        <v>29040.400000000001</v>
      </c>
      <c r="AA229" s="17">
        <v>29040.400000000001</v>
      </c>
      <c r="AB229" s="17"/>
      <c r="AC229" s="17">
        <v>29040.400000000001</v>
      </c>
    </row>
    <row r="230" spans="1:29" s="35" customFormat="1" x14ac:dyDescent="0.25">
      <c r="A230" s="37" t="s">
        <v>244</v>
      </c>
      <c r="B230" s="33">
        <v>652</v>
      </c>
      <c r="C230" s="17">
        <v>0</v>
      </c>
      <c r="D230" s="17">
        <v>1700.4</v>
      </c>
      <c r="E230" s="17">
        <v>2402.1999999999998</v>
      </c>
      <c r="F230" s="18">
        <v>1.4127264173135732</v>
      </c>
      <c r="G230" s="18">
        <v>1.2615842932442278</v>
      </c>
      <c r="H230" s="17">
        <v>2145.1999999999998</v>
      </c>
      <c r="I230" s="19">
        <v>3.29</v>
      </c>
      <c r="J230" s="38"/>
      <c r="K230" s="20">
        <v>0.42899999999999999</v>
      </c>
      <c r="L230" s="38"/>
      <c r="M230" s="20">
        <v>0.71199999999999997</v>
      </c>
      <c r="N230" s="38"/>
      <c r="O230" s="22">
        <v>3561.2</v>
      </c>
      <c r="P230" s="22">
        <v>3561.2</v>
      </c>
      <c r="Q230" s="38"/>
      <c r="R230" s="38"/>
      <c r="S230" s="22">
        <v>3561.2</v>
      </c>
      <c r="T230" s="22">
        <v>3561.2</v>
      </c>
      <c r="U230" s="22">
        <v>3561.2</v>
      </c>
      <c r="V230" s="22">
        <v>0</v>
      </c>
      <c r="W230" s="22">
        <v>3561.2</v>
      </c>
      <c r="X230" s="36">
        <v>2049.6999999999998</v>
      </c>
      <c r="Y230" s="36">
        <v>0</v>
      </c>
      <c r="Z230" s="36">
        <v>3561.2</v>
      </c>
      <c r="AA230" s="17">
        <v>3561.2</v>
      </c>
      <c r="AB230" s="17"/>
      <c r="AC230" s="17">
        <v>3561.2</v>
      </c>
    </row>
    <row r="231" spans="1:29" s="35" customFormat="1" x14ac:dyDescent="0.25">
      <c r="A231" s="37" t="s">
        <v>245</v>
      </c>
      <c r="B231" s="33">
        <v>8636</v>
      </c>
      <c r="C231" s="17">
        <v>0</v>
      </c>
      <c r="D231" s="17">
        <v>18969.5</v>
      </c>
      <c r="E231" s="17">
        <v>24089.7</v>
      </c>
      <c r="F231" s="18">
        <v>1.2699174991433617</v>
      </c>
      <c r="G231" s="18">
        <v>1.2615842932442278</v>
      </c>
      <c r="H231" s="17">
        <v>23931.599999999999</v>
      </c>
      <c r="I231" s="19">
        <v>2.7709999999999999</v>
      </c>
      <c r="J231" s="38"/>
      <c r="K231" s="20">
        <v>0.36099999999999999</v>
      </c>
      <c r="L231" s="38"/>
      <c r="M231" s="20">
        <v>0.78</v>
      </c>
      <c r="N231" s="38"/>
      <c r="O231" s="22">
        <v>51674.7</v>
      </c>
      <c r="P231" s="22">
        <v>51674.7</v>
      </c>
      <c r="Q231" s="38"/>
      <c r="R231" s="38"/>
      <c r="S231" s="22">
        <v>51674.7</v>
      </c>
      <c r="T231" s="22">
        <v>51674.7</v>
      </c>
      <c r="U231" s="22">
        <v>51674.7</v>
      </c>
      <c r="V231" s="22">
        <v>0</v>
      </c>
      <c r="W231" s="22">
        <v>51674.7</v>
      </c>
      <c r="X231" s="36">
        <v>28112.5</v>
      </c>
      <c r="Y231" s="36">
        <v>0</v>
      </c>
      <c r="Z231" s="36">
        <v>51674.7</v>
      </c>
      <c r="AA231" s="17">
        <v>51674.7</v>
      </c>
      <c r="AB231" s="17"/>
      <c r="AC231" s="17">
        <v>51674.7</v>
      </c>
    </row>
    <row r="232" spans="1:29" s="35" customFormat="1" x14ac:dyDescent="0.25">
      <c r="A232" s="37" t="s">
        <v>246</v>
      </c>
      <c r="B232" s="33">
        <v>2746</v>
      </c>
      <c r="C232" s="17">
        <v>0</v>
      </c>
      <c r="D232" s="17">
        <v>5299.7</v>
      </c>
      <c r="E232" s="17">
        <v>6862.4</v>
      </c>
      <c r="F232" s="18">
        <v>1.2948657471177614</v>
      </c>
      <c r="G232" s="18">
        <v>1.2615842932442278</v>
      </c>
      <c r="H232" s="17">
        <v>6686</v>
      </c>
      <c r="I232" s="19">
        <v>2.4350000000000001</v>
      </c>
      <c r="J232" s="38"/>
      <c r="K232" s="20">
        <v>0.317</v>
      </c>
      <c r="L232" s="38"/>
      <c r="M232" s="20">
        <v>0.82399999999999995</v>
      </c>
      <c r="N232" s="38"/>
      <c r="O232" s="22">
        <v>17358</v>
      </c>
      <c r="P232" s="22">
        <v>17358</v>
      </c>
      <c r="Q232" s="38"/>
      <c r="R232" s="38"/>
      <c r="S232" s="22">
        <v>17358</v>
      </c>
      <c r="T232" s="22">
        <v>17358</v>
      </c>
      <c r="U232" s="22">
        <v>17358</v>
      </c>
      <c r="V232" s="22">
        <v>0</v>
      </c>
      <c r="W232" s="22">
        <v>17358</v>
      </c>
      <c r="X232" s="36">
        <v>10195</v>
      </c>
      <c r="Y232" s="36">
        <v>0</v>
      </c>
      <c r="Z232" s="36">
        <v>17358</v>
      </c>
      <c r="AA232" s="17">
        <v>17358</v>
      </c>
      <c r="AB232" s="17"/>
      <c r="AC232" s="17">
        <v>17358</v>
      </c>
    </row>
    <row r="233" spans="1:29" s="35" customFormat="1" x14ac:dyDescent="0.25">
      <c r="A233" s="37" t="s">
        <v>247</v>
      </c>
      <c r="B233" s="33">
        <v>632</v>
      </c>
      <c r="C233" s="17">
        <v>0</v>
      </c>
      <c r="D233" s="17">
        <v>1660.4</v>
      </c>
      <c r="E233" s="17">
        <v>1614.9</v>
      </c>
      <c r="F233" s="18">
        <v>0.97259696458684652</v>
      </c>
      <c r="G233" s="18">
        <v>0.97259696458684652</v>
      </c>
      <c r="H233" s="17">
        <v>1614.9</v>
      </c>
      <c r="I233" s="19">
        <v>2.5550000000000002</v>
      </c>
      <c r="J233" s="38"/>
      <c r="K233" s="20">
        <v>0.33300000000000002</v>
      </c>
      <c r="L233" s="38"/>
      <c r="M233" s="20">
        <v>0.80800000000000005</v>
      </c>
      <c r="N233" s="38"/>
      <c r="O233" s="22">
        <v>3917.4</v>
      </c>
      <c r="P233" s="22">
        <v>3917.4</v>
      </c>
      <c r="Q233" s="38"/>
      <c r="R233" s="38"/>
      <c r="S233" s="22">
        <v>3917.4</v>
      </c>
      <c r="T233" s="22">
        <v>3917.4</v>
      </c>
      <c r="U233" s="22">
        <v>3917.4</v>
      </c>
      <c r="V233" s="22">
        <v>0</v>
      </c>
      <c r="W233" s="22">
        <v>3917.4</v>
      </c>
      <c r="X233" s="36">
        <v>2283</v>
      </c>
      <c r="Y233" s="36">
        <v>0</v>
      </c>
      <c r="Z233" s="36">
        <v>3917.4</v>
      </c>
      <c r="AA233" s="17">
        <v>3917.4</v>
      </c>
      <c r="AB233" s="17"/>
      <c r="AC233" s="17">
        <v>3917.4</v>
      </c>
    </row>
    <row r="234" spans="1:29" s="35" customFormat="1" x14ac:dyDescent="0.25">
      <c r="A234" s="37" t="s">
        <v>248</v>
      </c>
      <c r="B234" s="33">
        <v>1158</v>
      </c>
      <c r="C234" s="17">
        <v>0</v>
      </c>
      <c r="D234" s="17">
        <v>2285.6999999999998</v>
      </c>
      <c r="E234" s="17">
        <v>2559.6999999999998</v>
      </c>
      <c r="F234" s="18">
        <v>1.1198757492234326</v>
      </c>
      <c r="G234" s="18">
        <v>1.1198757492234326</v>
      </c>
      <c r="H234" s="17">
        <v>2559.6999999999998</v>
      </c>
      <c r="I234" s="19">
        <v>2.21</v>
      </c>
      <c r="J234" s="38"/>
      <c r="K234" s="20">
        <v>0.28799999999999998</v>
      </c>
      <c r="L234" s="38"/>
      <c r="M234" s="20">
        <v>0.85299999999999998</v>
      </c>
      <c r="N234" s="38"/>
      <c r="O234" s="22">
        <v>7577.5</v>
      </c>
      <c r="P234" s="22">
        <v>7577.5</v>
      </c>
      <c r="Q234" s="38"/>
      <c r="R234" s="38"/>
      <c r="S234" s="22">
        <v>7577.5</v>
      </c>
      <c r="T234" s="22">
        <v>7577.5</v>
      </c>
      <c r="U234" s="22">
        <v>7577.5</v>
      </c>
      <c r="V234" s="22">
        <v>0</v>
      </c>
      <c r="W234" s="22">
        <v>7577.5</v>
      </c>
      <c r="X234" s="36">
        <v>4208.6000000000004</v>
      </c>
      <c r="Y234" s="36">
        <v>0</v>
      </c>
      <c r="Z234" s="36">
        <v>7577.5</v>
      </c>
      <c r="AA234" s="17">
        <v>7577.5</v>
      </c>
      <c r="AB234" s="17"/>
      <c r="AC234" s="17">
        <v>7577.5</v>
      </c>
    </row>
    <row r="235" spans="1:29" s="35" customFormat="1" x14ac:dyDescent="0.25">
      <c r="A235" s="37" t="s">
        <v>249</v>
      </c>
      <c r="B235" s="33">
        <v>1316</v>
      </c>
      <c r="C235" s="17">
        <v>0</v>
      </c>
      <c r="D235" s="17">
        <v>2422.9</v>
      </c>
      <c r="E235" s="17">
        <v>2909.7</v>
      </c>
      <c r="F235" s="18">
        <v>1.2009162573775227</v>
      </c>
      <c r="G235" s="18">
        <v>1.2009162573775227</v>
      </c>
      <c r="H235" s="17">
        <v>2909.7</v>
      </c>
      <c r="I235" s="19">
        <v>2.2109999999999999</v>
      </c>
      <c r="J235" s="38"/>
      <c r="K235" s="20">
        <v>0.28799999999999998</v>
      </c>
      <c r="L235" s="38"/>
      <c r="M235" s="20">
        <v>0.85299999999999998</v>
      </c>
      <c r="N235" s="38"/>
      <c r="O235" s="22">
        <v>8611.4</v>
      </c>
      <c r="P235" s="22">
        <v>8611.4</v>
      </c>
      <c r="Q235" s="38"/>
      <c r="R235" s="38"/>
      <c r="S235" s="22">
        <v>8611.4</v>
      </c>
      <c r="T235" s="22">
        <v>8611.4</v>
      </c>
      <c r="U235" s="22">
        <v>8611.4</v>
      </c>
      <c r="V235" s="22">
        <v>0</v>
      </c>
      <c r="W235" s="22">
        <v>8611.4</v>
      </c>
      <c r="X235" s="36">
        <v>5046.6000000000004</v>
      </c>
      <c r="Y235" s="36">
        <v>0</v>
      </c>
      <c r="Z235" s="36">
        <v>8611.4</v>
      </c>
      <c r="AA235" s="17">
        <v>8611.4</v>
      </c>
      <c r="AB235" s="17"/>
      <c r="AC235" s="17">
        <v>8611.4</v>
      </c>
    </row>
    <row r="236" spans="1:29" s="35" customFormat="1" x14ac:dyDescent="0.25">
      <c r="A236" s="37" t="s">
        <v>250</v>
      </c>
      <c r="B236" s="33">
        <v>7592</v>
      </c>
      <c r="C236" s="17">
        <v>0</v>
      </c>
      <c r="D236" s="17">
        <v>30949.5</v>
      </c>
      <c r="E236" s="17">
        <v>35392.800000000003</v>
      </c>
      <c r="F236" s="18">
        <v>1.1435661319245869</v>
      </c>
      <c r="G236" s="18">
        <v>1.1435661319245869</v>
      </c>
      <c r="H236" s="17">
        <v>35392.800000000003</v>
      </c>
      <c r="I236" s="19">
        <v>4.6619999999999999</v>
      </c>
      <c r="J236" s="38"/>
      <c r="K236" s="20">
        <v>0.60799999999999998</v>
      </c>
      <c r="L236" s="38"/>
      <c r="M236" s="20">
        <v>0.53300000000000003</v>
      </c>
      <c r="N236" s="38"/>
      <c r="O236" s="22">
        <v>31042.3</v>
      </c>
      <c r="P236" s="22">
        <v>31042.3</v>
      </c>
      <c r="Q236" s="38"/>
      <c r="R236" s="38"/>
      <c r="S236" s="22">
        <v>31042.3</v>
      </c>
      <c r="T236" s="22">
        <v>31042.3</v>
      </c>
      <c r="U236" s="22">
        <v>31042.3</v>
      </c>
      <c r="V236" s="22">
        <v>0</v>
      </c>
      <c r="W236" s="22">
        <v>31042.3</v>
      </c>
      <c r="X236" s="36">
        <v>13283.100000000002</v>
      </c>
      <c r="Y236" s="36">
        <v>0</v>
      </c>
      <c r="Z236" s="36">
        <v>31042.3</v>
      </c>
      <c r="AA236" s="17">
        <v>31042.3</v>
      </c>
      <c r="AB236" s="17"/>
      <c r="AC236" s="17">
        <v>31042.3</v>
      </c>
    </row>
    <row r="237" spans="1:29" s="35" customFormat="1" x14ac:dyDescent="0.25">
      <c r="A237" s="37" t="s">
        <v>251</v>
      </c>
      <c r="B237" s="33">
        <v>2449</v>
      </c>
      <c r="C237" s="17">
        <v>0</v>
      </c>
      <c r="D237" s="17">
        <v>2852.9</v>
      </c>
      <c r="E237" s="17">
        <v>3672.3</v>
      </c>
      <c r="F237" s="18">
        <v>1.2872165165270426</v>
      </c>
      <c r="G237" s="18">
        <v>1.2615842932442278</v>
      </c>
      <c r="H237" s="17">
        <v>3599.2</v>
      </c>
      <c r="I237" s="19">
        <v>1.47</v>
      </c>
      <c r="J237" s="38"/>
      <c r="K237" s="20">
        <v>0.192</v>
      </c>
      <c r="L237" s="38"/>
      <c r="M237" s="20">
        <v>0.94899999999999995</v>
      </c>
      <c r="N237" s="38"/>
      <c r="O237" s="22">
        <v>17829</v>
      </c>
      <c r="P237" s="22">
        <v>17829</v>
      </c>
      <c r="Q237" s="38"/>
      <c r="R237" s="38"/>
      <c r="S237" s="22">
        <v>17829</v>
      </c>
      <c r="T237" s="22">
        <v>17829</v>
      </c>
      <c r="U237" s="22">
        <v>17829</v>
      </c>
      <c r="V237" s="22">
        <v>0</v>
      </c>
      <c r="W237" s="22">
        <v>17829</v>
      </c>
      <c r="X237" s="36">
        <v>10778.199999999999</v>
      </c>
      <c r="Y237" s="36">
        <v>0</v>
      </c>
      <c r="Z237" s="36">
        <v>17829</v>
      </c>
      <c r="AA237" s="17">
        <v>17829</v>
      </c>
      <c r="AB237" s="17"/>
      <c r="AC237" s="17">
        <v>17829</v>
      </c>
    </row>
    <row r="238" spans="1:29" s="35" customFormat="1" x14ac:dyDescent="0.25">
      <c r="A238" s="37" t="s">
        <v>252</v>
      </c>
      <c r="B238" s="33">
        <v>1121</v>
      </c>
      <c r="C238" s="17">
        <v>0</v>
      </c>
      <c r="D238" s="17">
        <v>1529.5</v>
      </c>
      <c r="E238" s="17">
        <v>1932.5</v>
      </c>
      <c r="F238" s="18">
        <v>1.2634847989539064</v>
      </c>
      <c r="G238" s="18">
        <v>1.2615842932442278</v>
      </c>
      <c r="H238" s="17">
        <v>1929.6</v>
      </c>
      <c r="I238" s="19">
        <v>1.7210000000000001</v>
      </c>
      <c r="J238" s="38"/>
      <c r="K238" s="20">
        <v>0.224</v>
      </c>
      <c r="L238" s="38"/>
      <c r="M238" s="20">
        <v>0.91700000000000004</v>
      </c>
      <c r="N238" s="38"/>
      <c r="O238" s="22">
        <v>7885.8</v>
      </c>
      <c r="P238" s="22">
        <v>7885.8</v>
      </c>
      <c r="Q238" s="38"/>
      <c r="R238" s="38"/>
      <c r="S238" s="22">
        <v>7885.8</v>
      </c>
      <c r="T238" s="22">
        <v>7885.8</v>
      </c>
      <c r="U238" s="22">
        <v>7885.8</v>
      </c>
      <c r="V238" s="22">
        <v>0</v>
      </c>
      <c r="W238" s="22">
        <v>7885.8</v>
      </c>
      <c r="X238" s="36">
        <v>4668.6000000000004</v>
      </c>
      <c r="Y238" s="36">
        <v>0</v>
      </c>
      <c r="Z238" s="36">
        <v>7885.8</v>
      </c>
      <c r="AA238" s="17">
        <v>7885.8</v>
      </c>
      <c r="AB238" s="17"/>
      <c r="AC238" s="17">
        <v>7885.8</v>
      </c>
    </row>
    <row r="239" spans="1:29" s="35" customFormat="1" x14ac:dyDescent="0.25">
      <c r="A239" s="19" t="s">
        <v>53</v>
      </c>
      <c r="B239" s="33">
        <v>40234</v>
      </c>
      <c r="C239" s="17">
        <v>2591</v>
      </c>
      <c r="D239" s="17">
        <v>253116.3</v>
      </c>
      <c r="E239" s="17">
        <v>336101.6</v>
      </c>
      <c r="F239" s="18">
        <v>1.3278544289719785</v>
      </c>
      <c r="G239" s="18">
        <v>1.2615842932442278</v>
      </c>
      <c r="H239" s="17">
        <v>319327.5</v>
      </c>
      <c r="I239" s="19">
        <v>7.9370000000000003</v>
      </c>
      <c r="J239" s="25">
        <v>0.51</v>
      </c>
      <c r="K239" s="38"/>
      <c r="L239" s="25">
        <v>0.63100000000000001</v>
      </c>
      <c r="M239" s="20"/>
      <c r="N239" s="21">
        <v>395416.3</v>
      </c>
      <c r="O239" s="38"/>
      <c r="P239" s="22">
        <v>395416.3</v>
      </c>
      <c r="Q239" s="19">
        <v>0</v>
      </c>
      <c r="R239" s="23">
        <v>395416.3</v>
      </c>
      <c r="S239" s="38"/>
      <c r="T239" s="22">
        <v>395416.3</v>
      </c>
      <c r="U239" s="22">
        <v>395416.3</v>
      </c>
      <c r="V239" s="22">
        <v>257020.6</v>
      </c>
      <c r="W239" s="22">
        <v>138395.69999999998</v>
      </c>
      <c r="X239" s="36">
        <v>215493.4</v>
      </c>
      <c r="Y239" s="36">
        <v>0</v>
      </c>
      <c r="Z239" s="36">
        <v>138395.69999999998</v>
      </c>
      <c r="AA239" s="17">
        <v>138395.70000000001</v>
      </c>
      <c r="AB239" s="17">
        <v>138395.70000000001</v>
      </c>
      <c r="AC239" s="17"/>
    </row>
    <row r="240" spans="1:29" s="35" customFormat="1" x14ac:dyDescent="0.25">
      <c r="A240" s="25" t="s">
        <v>253</v>
      </c>
      <c r="B240" s="26">
        <v>173582</v>
      </c>
      <c r="C240" s="21">
        <v>2921</v>
      </c>
      <c r="D240" s="21">
        <v>3396948.3999999994</v>
      </c>
      <c r="E240" s="21">
        <v>4736820.2</v>
      </c>
      <c r="F240" s="21"/>
      <c r="G240" s="21"/>
      <c r="H240" s="21">
        <v>4218991</v>
      </c>
      <c r="I240" s="19"/>
      <c r="J240" s="38"/>
      <c r="K240" s="38"/>
      <c r="L240" s="38"/>
      <c r="M240" s="20"/>
      <c r="N240" s="21">
        <v>246024.3</v>
      </c>
      <c r="O240" s="21">
        <v>406243.1</v>
      </c>
      <c r="P240" s="21">
        <v>652267.39999999991</v>
      </c>
      <c r="Q240" s="21"/>
      <c r="R240" s="21">
        <v>246024.3</v>
      </c>
      <c r="S240" s="21">
        <v>406243.1</v>
      </c>
      <c r="T240" s="21">
        <v>652267.39999999991</v>
      </c>
      <c r="U240" s="21">
        <v>652267.39999999991</v>
      </c>
      <c r="V240" s="21">
        <v>246024.3</v>
      </c>
      <c r="W240" s="21">
        <v>406243.09999999992</v>
      </c>
      <c r="X240" s="21">
        <v>156112.69999999995</v>
      </c>
      <c r="Y240" s="21">
        <v>0</v>
      </c>
      <c r="Z240" s="21">
        <v>406243.1</v>
      </c>
      <c r="AA240" s="21">
        <v>406243.1</v>
      </c>
      <c r="AB240" s="21"/>
      <c r="AC240" s="21">
        <v>406243.1</v>
      </c>
    </row>
    <row r="241" spans="1:29" s="35" customFormat="1" x14ac:dyDescent="0.25">
      <c r="A241" s="39" t="s">
        <v>254</v>
      </c>
      <c r="B241" s="33">
        <v>30316</v>
      </c>
      <c r="C241" s="17">
        <v>0</v>
      </c>
      <c r="D241" s="17">
        <v>124438.3</v>
      </c>
      <c r="E241" s="17">
        <v>203859.5</v>
      </c>
      <c r="F241" s="18">
        <v>1.6382375844093016</v>
      </c>
      <c r="G241" s="18">
        <v>1.2615842932442278</v>
      </c>
      <c r="H241" s="17">
        <v>156989.4</v>
      </c>
      <c r="I241" s="19">
        <v>5.1779999999999999</v>
      </c>
      <c r="J241" s="38"/>
      <c r="K241" s="20">
        <v>0.67500000000000004</v>
      </c>
      <c r="L241" s="38"/>
      <c r="M241" s="20">
        <v>0.46600000000000003</v>
      </c>
      <c r="N241" s="38"/>
      <c r="O241" s="22">
        <v>108374.9</v>
      </c>
      <c r="P241" s="22">
        <v>108374.9</v>
      </c>
      <c r="Q241" s="38"/>
      <c r="R241" s="38"/>
      <c r="S241" s="22">
        <v>108374.9</v>
      </c>
      <c r="T241" s="22">
        <v>108374.9</v>
      </c>
      <c r="U241" s="22">
        <v>108374.9</v>
      </c>
      <c r="V241" s="22">
        <v>0</v>
      </c>
      <c r="W241" s="22">
        <v>108374.9</v>
      </c>
      <c r="X241" s="36">
        <v>49855.6</v>
      </c>
      <c r="Y241" s="36">
        <v>0</v>
      </c>
      <c r="Z241" s="36">
        <v>108374.9</v>
      </c>
      <c r="AA241" s="17">
        <v>108374.9</v>
      </c>
      <c r="AB241" s="17"/>
      <c r="AC241" s="17">
        <v>108374.9</v>
      </c>
    </row>
    <row r="242" spans="1:29" s="35" customFormat="1" x14ac:dyDescent="0.25">
      <c r="A242" s="39" t="s">
        <v>255</v>
      </c>
      <c r="B242" s="33">
        <v>12896</v>
      </c>
      <c r="C242" s="17">
        <v>0</v>
      </c>
      <c r="D242" s="17">
        <v>73148.2</v>
      </c>
      <c r="E242" s="17">
        <v>85270.7</v>
      </c>
      <c r="F242" s="18">
        <v>1.1657251989796058</v>
      </c>
      <c r="G242" s="18">
        <v>1.1657251989796058</v>
      </c>
      <c r="H242" s="17">
        <v>85270.7</v>
      </c>
      <c r="I242" s="19">
        <v>6.6120000000000001</v>
      </c>
      <c r="J242" s="38"/>
      <c r="K242" s="20">
        <v>0.86199999999999999</v>
      </c>
      <c r="L242" s="38"/>
      <c r="M242" s="20">
        <v>0.27900000000000003</v>
      </c>
      <c r="N242" s="38"/>
      <c r="O242" s="22">
        <v>27601.3</v>
      </c>
      <c r="P242" s="22">
        <v>27601.3</v>
      </c>
      <c r="Q242" s="38"/>
      <c r="R242" s="38"/>
      <c r="S242" s="22">
        <v>27601.3</v>
      </c>
      <c r="T242" s="22">
        <v>27601.3</v>
      </c>
      <c r="U242" s="22">
        <v>27601.3</v>
      </c>
      <c r="V242" s="22">
        <v>0</v>
      </c>
      <c r="W242" s="22">
        <v>27601.3</v>
      </c>
      <c r="X242" s="36">
        <v>8839.5</v>
      </c>
      <c r="Y242" s="36">
        <v>0</v>
      </c>
      <c r="Z242" s="36">
        <v>27601.3</v>
      </c>
      <c r="AA242" s="17">
        <v>27601.3</v>
      </c>
      <c r="AB242" s="17"/>
      <c r="AC242" s="17">
        <v>27601.3</v>
      </c>
    </row>
    <row r="243" spans="1:29" s="35" customFormat="1" x14ac:dyDescent="0.25">
      <c r="A243" s="39" t="s">
        <v>225</v>
      </c>
      <c r="B243" s="33">
        <v>4017</v>
      </c>
      <c r="C243" s="17">
        <v>0</v>
      </c>
      <c r="D243" s="17">
        <v>13485.1</v>
      </c>
      <c r="E243" s="17">
        <v>15599.9</v>
      </c>
      <c r="F243" s="18">
        <v>1.1568249401190944</v>
      </c>
      <c r="G243" s="18">
        <v>1.1568249401190944</v>
      </c>
      <c r="H243" s="17">
        <v>15599.9</v>
      </c>
      <c r="I243" s="19">
        <v>3.883</v>
      </c>
      <c r="J243" s="38"/>
      <c r="K243" s="20">
        <v>0.50600000000000001</v>
      </c>
      <c r="L243" s="38"/>
      <c r="M243" s="20">
        <v>0.63500000000000001</v>
      </c>
      <c r="N243" s="38"/>
      <c r="O243" s="22">
        <v>19568</v>
      </c>
      <c r="P243" s="22">
        <v>19568</v>
      </c>
      <c r="Q243" s="38"/>
      <c r="R243" s="38"/>
      <c r="S243" s="22">
        <v>19568</v>
      </c>
      <c r="T243" s="22">
        <v>19568</v>
      </c>
      <c r="U243" s="22">
        <v>19568</v>
      </c>
      <c r="V243" s="22">
        <v>0</v>
      </c>
      <c r="W243" s="22">
        <v>19568</v>
      </c>
      <c r="X243" s="36">
        <v>9812.1</v>
      </c>
      <c r="Y243" s="36">
        <v>0</v>
      </c>
      <c r="Z243" s="36">
        <v>19568</v>
      </c>
      <c r="AA243" s="17">
        <v>19568</v>
      </c>
      <c r="AB243" s="17"/>
      <c r="AC243" s="17">
        <v>19568</v>
      </c>
    </row>
    <row r="244" spans="1:29" s="35" customFormat="1" x14ac:dyDescent="0.25">
      <c r="A244" s="39" t="s">
        <v>72</v>
      </c>
      <c r="B244" s="33">
        <v>3134</v>
      </c>
      <c r="C244" s="17">
        <v>0</v>
      </c>
      <c r="D244" s="17">
        <v>7474</v>
      </c>
      <c r="E244" s="17">
        <v>12009.5</v>
      </c>
      <c r="F244" s="18">
        <v>1.6068370350548569</v>
      </c>
      <c r="G244" s="18">
        <v>1.2615842932442278</v>
      </c>
      <c r="H244" s="17">
        <v>9429.1</v>
      </c>
      <c r="I244" s="19">
        <v>3.0089999999999999</v>
      </c>
      <c r="J244" s="38"/>
      <c r="K244" s="20">
        <v>0.39200000000000002</v>
      </c>
      <c r="L244" s="38"/>
      <c r="M244" s="20">
        <v>0.749</v>
      </c>
      <c r="N244" s="38"/>
      <c r="O244" s="22">
        <v>18007.400000000001</v>
      </c>
      <c r="P244" s="22">
        <v>18007.400000000001</v>
      </c>
      <c r="Q244" s="38"/>
      <c r="R244" s="38"/>
      <c r="S244" s="22">
        <v>18007.400000000001</v>
      </c>
      <c r="T244" s="22">
        <v>18007.400000000001</v>
      </c>
      <c r="U244" s="22">
        <v>18007.400000000001</v>
      </c>
      <c r="V244" s="22">
        <v>0</v>
      </c>
      <c r="W244" s="22">
        <v>18007.400000000001</v>
      </c>
      <c r="X244" s="36">
        <v>10183.099999999999</v>
      </c>
      <c r="Y244" s="36">
        <v>0</v>
      </c>
      <c r="Z244" s="36">
        <v>18007.400000000001</v>
      </c>
      <c r="AA244" s="17">
        <v>18007.400000000001</v>
      </c>
      <c r="AB244" s="17"/>
      <c r="AC244" s="17">
        <v>18007.400000000001</v>
      </c>
    </row>
    <row r="245" spans="1:29" s="35" customFormat="1" x14ac:dyDescent="0.25">
      <c r="A245" s="39" t="s">
        <v>256</v>
      </c>
      <c r="B245" s="33">
        <v>12804</v>
      </c>
      <c r="C245" s="17">
        <v>0</v>
      </c>
      <c r="D245" s="17">
        <v>99410.7</v>
      </c>
      <c r="E245" s="17">
        <v>115261.7</v>
      </c>
      <c r="F245" s="18">
        <v>1.1594496367091269</v>
      </c>
      <c r="G245" s="18">
        <v>1.1594496367091269</v>
      </c>
      <c r="H245" s="17">
        <v>115261.7</v>
      </c>
      <c r="I245" s="19">
        <v>9.0020000000000007</v>
      </c>
      <c r="J245" s="38"/>
      <c r="K245" s="20">
        <v>1.173</v>
      </c>
      <c r="L245" s="38"/>
      <c r="M245" s="20">
        <v>0</v>
      </c>
      <c r="N245" s="38"/>
      <c r="O245" s="22">
        <v>0</v>
      </c>
      <c r="P245" s="22">
        <v>0</v>
      </c>
      <c r="Q245" s="38"/>
      <c r="R245" s="38"/>
      <c r="S245" s="22">
        <v>0</v>
      </c>
      <c r="T245" s="22">
        <v>0</v>
      </c>
      <c r="U245" s="22">
        <v>0</v>
      </c>
      <c r="V245" s="22">
        <v>0</v>
      </c>
      <c r="W245" s="22">
        <v>0</v>
      </c>
      <c r="X245" s="36">
        <v>0</v>
      </c>
      <c r="Y245" s="36">
        <v>0</v>
      </c>
      <c r="Z245" s="36">
        <v>0</v>
      </c>
      <c r="AA245" s="17">
        <v>0</v>
      </c>
      <c r="AB245" s="17"/>
      <c r="AC245" s="17">
        <v>0</v>
      </c>
    </row>
    <row r="246" spans="1:29" s="35" customFormat="1" x14ac:dyDescent="0.25">
      <c r="A246" s="39" t="s">
        <v>257</v>
      </c>
      <c r="B246" s="33">
        <v>9997</v>
      </c>
      <c r="C246" s="17">
        <v>0</v>
      </c>
      <c r="D246" s="17">
        <v>38435.300000000003</v>
      </c>
      <c r="E246" s="17">
        <v>42653.2</v>
      </c>
      <c r="F246" s="18">
        <v>1.1097402648086523</v>
      </c>
      <c r="G246" s="18">
        <v>1.1097402648086523</v>
      </c>
      <c r="H246" s="17">
        <v>42653.2</v>
      </c>
      <c r="I246" s="19">
        <v>4.2670000000000003</v>
      </c>
      <c r="J246" s="38"/>
      <c r="K246" s="20">
        <v>0.55600000000000005</v>
      </c>
      <c r="L246" s="38"/>
      <c r="M246" s="20">
        <v>0.58499999999999996</v>
      </c>
      <c r="N246" s="38"/>
      <c r="O246" s="22">
        <v>44863.9</v>
      </c>
      <c r="P246" s="22">
        <v>44863.9</v>
      </c>
      <c r="Q246" s="38"/>
      <c r="R246" s="38"/>
      <c r="S246" s="22">
        <v>44863.9</v>
      </c>
      <c r="T246" s="22">
        <v>44863.9</v>
      </c>
      <c r="U246" s="22">
        <v>44863.9</v>
      </c>
      <c r="V246" s="22">
        <v>0</v>
      </c>
      <c r="W246" s="22">
        <v>44863.9</v>
      </c>
      <c r="X246" s="36">
        <v>18331.699999999997</v>
      </c>
      <c r="Y246" s="36">
        <v>0</v>
      </c>
      <c r="Z246" s="36">
        <v>44863.9</v>
      </c>
      <c r="AA246" s="17">
        <v>44863.9</v>
      </c>
      <c r="AB246" s="17"/>
      <c r="AC246" s="17">
        <v>44863.9</v>
      </c>
    </row>
    <row r="247" spans="1:29" s="35" customFormat="1" x14ac:dyDescent="0.25">
      <c r="A247" s="39" t="s">
        <v>258</v>
      </c>
      <c r="B247" s="33">
        <v>16742</v>
      </c>
      <c r="C247" s="17">
        <v>0</v>
      </c>
      <c r="D247" s="17">
        <v>103082.4</v>
      </c>
      <c r="E247" s="17">
        <v>136317.79999999999</v>
      </c>
      <c r="F247" s="18">
        <v>1.3224158537247872</v>
      </c>
      <c r="G247" s="18">
        <v>1.2615842932442278</v>
      </c>
      <c r="H247" s="17">
        <v>130047.1</v>
      </c>
      <c r="I247" s="19">
        <v>7.7679999999999998</v>
      </c>
      <c r="J247" s="38"/>
      <c r="K247" s="20">
        <v>1.0129999999999999</v>
      </c>
      <c r="L247" s="38"/>
      <c r="M247" s="20">
        <v>0.128</v>
      </c>
      <c r="N247" s="38"/>
      <c r="O247" s="22">
        <v>16439.5</v>
      </c>
      <c r="P247" s="22">
        <v>16439.5</v>
      </c>
      <c r="Q247" s="38"/>
      <c r="R247" s="38"/>
      <c r="S247" s="22">
        <v>16439.5</v>
      </c>
      <c r="T247" s="22">
        <v>16439.5</v>
      </c>
      <c r="U247" s="22">
        <v>16439.5</v>
      </c>
      <c r="V247" s="22">
        <v>0</v>
      </c>
      <c r="W247" s="22">
        <v>16439.5</v>
      </c>
      <c r="X247" s="36">
        <v>0</v>
      </c>
      <c r="Y247" s="36">
        <v>0</v>
      </c>
      <c r="Z247" s="36">
        <v>16439.5</v>
      </c>
      <c r="AA247" s="17">
        <v>16439.5</v>
      </c>
      <c r="AB247" s="17"/>
      <c r="AC247" s="17">
        <v>16439.5</v>
      </c>
    </row>
    <row r="248" spans="1:29" s="35" customFormat="1" x14ac:dyDescent="0.25">
      <c r="A248" s="39" t="s">
        <v>259</v>
      </c>
      <c r="B248" s="33">
        <v>5168</v>
      </c>
      <c r="C248" s="17">
        <v>0</v>
      </c>
      <c r="D248" s="17">
        <v>34009.1</v>
      </c>
      <c r="E248" s="17">
        <v>39612.300000000003</v>
      </c>
      <c r="F248" s="18">
        <v>1.1647559035669866</v>
      </c>
      <c r="G248" s="18">
        <v>1.1647559035669866</v>
      </c>
      <c r="H248" s="17">
        <v>39612.300000000003</v>
      </c>
      <c r="I248" s="19">
        <v>7.665</v>
      </c>
      <c r="J248" s="38"/>
      <c r="K248" s="20">
        <v>0.999</v>
      </c>
      <c r="L248" s="38"/>
      <c r="M248" s="20">
        <v>0.14199999999999999</v>
      </c>
      <c r="N248" s="38"/>
      <c r="O248" s="22">
        <v>5629.7</v>
      </c>
      <c r="P248" s="22">
        <v>5629.7</v>
      </c>
      <c r="Q248" s="38"/>
      <c r="R248" s="38"/>
      <c r="S248" s="22">
        <v>5629.7</v>
      </c>
      <c r="T248" s="22">
        <v>5629.7</v>
      </c>
      <c r="U248" s="22">
        <v>5629.7</v>
      </c>
      <c r="V248" s="22">
        <v>0</v>
      </c>
      <c r="W248" s="22">
        <v>5629.7</v>
      </c>
      <c r="X248" s="36">
        <v>0</v>
      </c>
      <c r="Y248" s="36">
        <v>0</v>
      </c>
      <c r="Z248" s="36">
        <v>5629.7</v>
      </c>
      <c r="AA248" s="17">
        <v>5629.7</v>
      </c>
      <c r="AB248" s="17"/>
      <c r="AC248" s="17">
        <v>5629.7</v>
      </c>
    </row>
    <row r="249" spans="1:29" s="35" customFormat="1" x14ac:dyDescent="0.25">
      <c r="A249" s="39" t="s">
        <v>260</v>
      </c>
      <c r="B249" s="33">
        <v>7465</v>
      </c>
      <c r="C249" s="17">
        <v>0</v>
      </c>
      <c r="D249" s="17">
        <v>36161.699999999997</v>
      </c>
      <c r="E249" s="17">
        <v>46353.2</v>
      </c>
      <c r="F249" s="18">
        <v>1.2818313298323918</v>
      </c>
      <c r="G249" s="18">
        <v>1.2615842932442278</v>
      </c>
      <c r="H249" s="17">
        <v>45621</v>
      </c>
      <c r="I249" s="19">
        <v>6.1109999999999998</v>
      </c>
      <c r="J249" s="38"/>
      <c r="K249" s="20">
        <v>0.79700000000000004</v>
      </c>
      <c r="L249" s="38"/>
      <c r="M249" s="20">
        <v>0.34399999999999997</v>
      </c>
      <c r="N249" s="38"/>
      <c r="O249" s="22">
        <v>19699.7</v>
      </c>
      <c r="P249" s="22">
        <v>19699.7</v>
      </c>
      <c r="Q249" s="38"/>
      <c r="R249" s="38"/>
      <c r="S249" s="22">
        <v>19699.7</v>
      </c>
      <c r="T249" s="22">
        <v>19699.7</v>
      </c>
      <c r="U249" s="22">
        <v>19699.7</v>
      </c>
      <c r="V249" s="22">
        <v>0</v>
      </c>
      <c r="W249" s="22">
        <v>19699.7</v>
      </c>
      <c r="X249" s="36">
        <v>8412.1999999999989</v>
      </c>
      <c r="Y249" s="36">
        <v>0</v>
      </c>
      <c r="Z249" s="36">
        <v>19699.7</v>
      </c>
      <c r="AA249" s="17">
        <v>19699.7</v>
      </c>
      <c r="AB249" s="17"/>
      <c r="AC249" s="17">
        <v>19699.7</v>
      </c>
    </row>
    <row r="250" spans="1:29" s="35" customFormat="1" x14ac:dyDescent="0.25">
      <c r="A250" s="39" t="s">
        <v>108</v>
      </c>
      <c r="B250" s="33">
        <v>13164</v>
      </c>
      <c r="C250" s="17">
        <v>0</v>
      </c>
      <c r="D250" s="17">
        <v>79189.5</v>
      </c>
      <c r="E250" s="17">
        <v>93509.4</v>
      </c>
      <c r="F250" s="18">
        <v>1.1808307919610554</v>
      </c>
      <c r="G250" s="18">
        <v>1.1808307919610554</v>
      </c>
      <c r="H250" s="17">
        <v>93509.4</v>
      </c>
      <c r="I250" s="19">
        <v>7.1029999999999998</v>
      </c>
      <c r="J250" s="38"/>
      <c r="K250" s="20">
        <v>0.92600000000000005</v>
      </c>
      <c r="L250" s="38"/>
      <c r="M250" s="20">
        <v>0.215</v>
      </c>
      <c r="N250" s="38"/>
      <c r="O250" s="22">
        <v>21711.9</v>
      </c>
      <c r="P250" s="22">
        <v>21711.9</v>
      </c>
      <c r="Q250" s="38"/>
      <c r="R250" s="38"/>
      <c r="S250" s="22">
        <v>21711.9</v>
      </c>
      <c r="T250" s="22">
        <v>21711.9</v>
      </c>
      <c r="U250" s="22">
        <v>21711.9</v>
      </c>
      <c r="V250" s="22">
        <v>0</v>
      </c>
      <c r="W250" s="22">
        <v>21711.9</v>
      </c>
      <c r="X250" s="36">
        <v>0</v>
      </c>
      <c r="Y250" s="36">
        <v>0</v>
      </c>
      <c r="Z250" s="36">
        <v>21711.9</v>
      </c>
      <c r="AA250" s="17">
        <v>21711.9</v>
      </c>
      <c r="AB250" s="17"/>
      <c r="AC250" s="17">
        <v>21711.9</v>
      </c>
    </row>
    <row r="251" spans="1:29" s="35" customFormat="1" x14ac:dyDescent="0.25">
      <c r="A251" s="39" t="s">
        <v>261</v>
      </c>
      <c r="B251" s="33">
        <v>5429</v>
      </c>
      <c r="C251" s="17">
        <v>0</v>
      </c>
      <c r="D251" s="17">
        <v>22209.4</v>
      </c>
      <c r="E251" s="17">
        <v>28963.3</v>
      </c>
      <c r="F251" s="18">
        <v>1.3041009662575305</v>
      </c>
      <c r="G251" s="18">
        <v>1.2615842932442278</v>
      </c>
      <c r="H251" s="17">
        <v>28019</v>
      </c>
      <c r="I251" s="19">
        <v>5.1609999999999996</v>
      </c>
      <c r="J251" s="38"/>
      <c r="K251" s="20">
        <v>0.67300000000000004</v>
      </c>
      <c r="L251" s="38"/>
      <c r="M251" s="20">
        <v>0.46800000000000003</v>
      </c>
      <c r="N251" s="38"/>
      <c r="O251" s="22">
        <v>19491.099999999999</v>
      </c>
      <c r="P251" s="22">
        <v>19491.099999999999</v>
      </c>
      <c r="Q251" s="38"/>
      <c r="R251" s="38"/>
      <c r="S251" s="22">
        <v>19491.099999999999</v>
      </c>
      <c r="T251" s="22">
        <v>19491.099999999999</v>
      </c>
      <c r="U251" s="22">
        <v>19491.099999999999</v>
      </c>
      <c r="V251" s="22">
        <v>0</v>
      </c>
      <c r="W251" s="22">
        <v>19491.099999999999</v>
      </c>
      <c r="X251" s="36">
        <v>8675.4</v>
      </c>
      <c r="Y251" s="36">
        <v>0</v>
      </c>
      <c r="Z251" s="36">
        <v>19491.099999999999</v>
      </c>
      <c r="AA251" s="17">
        <v>19491.099999999999</v>
      </c>
      <c r="AB251" s="17"/>
      <c r="AC251" s="17">
        <v>19491.099999999999</v>
      </c>
    </row>
    <row r="252" spans="1:29" s="35" customFormat="1" x14ac:dyDescent="0.25">
      <c r="A252" s="39" t="s">
        <v>262</v>
      </c>
      <c r="B252" s="33">
        <v>6028</v>
      </c>
      <c r="C252" s="17">
        <v>0</v>
      </c>
      <c r="D252" s="17">
        <v>71632.899999999994</v>
      </c>
      <c r="E252" s="17">
        <v>101929.7</v>
      </c>
      <c r="F252" s="18">
        <v>1.4229453226101414</v>
      </c>
      <c r="G252" s="18">
        <v>1.2615842932442278</v>
      </c>
      <c r="H252" s="17">
        <v>90370.9</v>
      </c>
      <c r="I252" s="19">
        <v>14.992000000000001</v>
      </c>
      <c r="J252" s="38"/>
      <c r="K252" s="20">
        <v>1.954</v>
      </c>
      <c r="L252" s="38"/>
      <c r="M252" s="20">
        <v>0</v>
      </c>
      <c r="N252" s="38"/>
      <c r="O252" s="22">
        <v>0</v>
      </c>
      <c r="P252" s="22">
        <v>0</v>
      </c>
      <c r="Q252" s="38"/>
      <c r="R252" s="38"/>
      <c r="S252" s="22">
        <v>0</v>
      </c>
      <c r="T252" s="22">
        <v>0</v>
      </c>
      <c r="U252" s="22">
        <v>0</v>
      </c>
      <c r="V252" s="22">
        <v>0</v>
      </c>
      <c r="W252" s="22">
        <v>0</v>
      </c>
      <c r="X252" s="36">
        <v>0</v>
      </c>
      <c r="Y252" s="36">
        <v>0</v>
      </c>
      <c r="Z252" s="36">
        <v>0</v>
      </c>
      <c r="AA252" s="17">
        <v>0</v>
      </c>
      <c r="AB252" s="17"/>
      <c r="AC252" s="17">
        <v>0</v>
      </c>
    </row>
    <row r="253" spans="1:29" s="35" customFormat="1" x14ac:dyDescent="0.25">
      <c r="A253" s="39" t="s">
        <v>263</v>
      </c>
      <c r="B253" s="33">
        <v>8954</v>
      </c>
      <c r="C253" s="17">
        <v>0</v>
      </c>
      <c r="D253" s="17">
        <v>21851.5</v>
      </c>
      <c r="E253" s="17">
        <v>27527.7</v>
      </c>
      <c r="F253" s="18">
        <v>1.2597624877010731</v>
      </c>
      <c r="G253" s="18">
        <v>1.2597624877010731</v>
      </c>
      <c r="H253" s="17">
        <v>27527.7</v>
      </c>
      <c r="I253" s="19">
        <v>3.0739999999999998</v>
      </c>
      <c r="J253" s="38"/>
      <c r="K253" s="20">
        <v>0.40100000000000002</v>
      </c>
      <c r="L253" s="38"/>
      <c r="M253" s="20">
        <v>0.74</v>
      </c>
      <c r="N253" s="38"/>
      <c r="O253" s="22">
        <v>50830</v>
      </c>
      <c r="P253" s="22">
        <v>50830</v>
      </c>
      <c r="Q253" s="38"/>
      <c r="R253" s="38"/>
      <c r="S253" s="22">
        <v>50830</v>
      </c>
      <c r="T253" s="22">
        <v>50830</v>
      </c>
      <c r="U253" s="22">
        <v>50830</v>
      </c>
      <c r="V253" s="22">
        <v>0</v>
      </c>
      <c r="W253" s="22">
        <v>50830</v>
      </c>
      <c r="X253" s="36">
        <v>27151.4</v>
      </c>
      <c r="Y253" s="36">
        <v>0</v>
      </c>
      <c r="Z253" s="36">
        <v>50830</v>
      </c>
      <c r="AA253" s="17">
        <v>50830</v>
      </c>
      <c r="AB253" s="17"/>
      <c r="AC253" s="17">
        <v>50830</v>
      </c>
    </row>
    <row r="254" spans="1:29" s="35" customFormat="1" x14ac:dyDescent="0.25">
      <c r="A254" s="39" t="s">
        <v>264</v>
      </c>
      <c r="B254" s="33">
        <v>1814</v>
      </c>
      <c r="C254" s="17">
        <v>0</v>
      </c>
      <c r="D254" s="17">
        <v>7652.6</v>
      </c>
      <c r="E254" s="17">
        <v>9516.2999999999993</v>
      </c>
      <c r="F254" s="18">
        <v>1.2435381438988056</v>
      </c>
      <c r="G254" s="18">
        <v>1.2435381438988056</v>
      </c>
      <c r="H254" s="17">
        <v>9516.2999999999993</v>
      </c>
      <c r="I254" s="19">
        <v>5.2460000000000004</v>
      </c>
      <c r="J254" s="38"/>
      <c r="K254" s="20">
        <v>0.68400000000000005</v>
      </c>
      <c r="L254" s="38"/>
      <c r="M254" s="20">
        <v>0.45700000000000002</v>
      </c>
      <c r="N254" s="38"/>
      <c r="O254" s="22">
        <v>6359.5</v>
      </c>
      <c r="P254" s="22">
        <v>6359.5</v>
      </c>
      <c r="Q254" s="38"/>
      <c r="R254" s="38"/>
      <c r="S254" s="22">
        <v>6359.5</v>
      </c>
      <c r="T254" s="22">
        <v>6359.5</v>
      </c>
      <c r="U254" s="22">
        <v>6359.5</v>
      </c>
      <c r="V254" s="22">
        <v>0</v>
      </c>
      <c r="W254" s="22">
        <v>6359.5</v>
      </c>
      <c r="X254" s="36">
        <v>3204.3</v>
      </c>
      <c r="Y254" s="36">
        <v>0</v>
      </c>
      <c r="Z254" s="36">
        <v>6359.5</v>
      </c>
      <c r="AA254" s="17">
        <v>6359.5</v>
      </c>
      <c r="AB254" s="17"/>
      <c r="AC254" s="17">
        <v>6359.5</v>
      </c>
    </row>
    <row r="255" spans="1:29" s="35" customFormat="1" x14ac:dyDescent="0.25">
      <c r="A255" s="39" t="s">
        <v>265</v>
      </c>
      <c r="B255" s="33">
        <v>5090</v>
      </c>
      <c r="C255" s="17">
        <v>0</v>
      </c>
      <c r="D255" s="17">
        <v>17560.7</v>
      </c>
      <c r="E255" s="17">
        <v>21176.9</v>
      </c>
      <c r="F255" s="18">
        <v>1.2059257318899588</v>
      </c>
      <c r="G255" s="18">
        <v>1.2059257318899588</v>
      </c>
      <c r="H255" s="17">
        <v>21176.9</v>
      </c>
      <c r="I255" s="19">
        <v>4.16</v>
      </c>
      <c r="J255" s="38"/>
      <c r="K255" s="20">
        <v>0.54200000000000004</v>
      </c>
      <c r="L255" s="38"/>
      <c r="M255" s="20">
        <v>0.59899999999999998</v>
      </c>
      <c r="N255" s="38"/>
      <c r="O255" s="22">
        <v>23389.200000000001</v>
      </c>
      <c r="P255" s="22">
        <v>23389.200000000001</v>
      </c>
      <c r="Q255" s="38"/>
      <c r="R255" s="38"/>
      <c r="S255" s="22">
        <v>23389.200000000001</v>
      </c>
      <c r="T255" s="22">
        <v>23389.200000000001</v>
      </c>
      <c r="U255" s="22">
        <v>23389.200000000001</v>
      </c>
      <c r="V255" s="22">
        <v>0</v>
      </c>
      <c r="W255" s="22">
        <v>23389.200000000001</v>
      </c>
      <c r="X255" s="36">
        <v>11647.400000000001</v>
      </c>
      <c r="Y255" s="36">
        <v>0</v>
      </c>
      <c r="Z255" s="36">
        <v>23389.200000000001</v>
      </c>
      <c r="AA255" s="17">
        <v>23389.200000000001</v>
      </c>
      <c r="AB255" s="17"/>
      <c r="AC255" s="17">
        <v>23389.200000000001</v>
      </c>
    </row>
    <row r="256" spans="1:29" s="35" customFormat="1" x14ac:dyDescent="0.25">
      <c r="A256" s="39" t="s">
        <v>266</v>
      </c>
      <c r="B256" s="33">
        <v>11487</v>
      </c>
      <c r="C256" s="17">
        <v>0</v>
      </c>
      <c r="D256" s="17">
        <v>108858.2</v>
      </c>
      <c r="E256" s="17">
        <v>147314.79999999999</v>
      </c>
      <c r="F256" s="18">
        <v>1.3532724222888124</v>
      </c>
      <c r="G256" s="18">
        <v>1.2615842932442278</v>
      </c>
      <c r="H256" s="17">
        <v>137333.79999999999</v>
      </c>
      <c r="I256" s="19">
        <v>11.956</v>
      </c>
      <c r="J256" s="38"/>
      <c r="K256" s="20">
        <v>1.5589999999999999</v>
      </c>
      <c r="L256" s="38"/>
      <c r="M256" s="20">
        <v>0</v>
      </c>
      <c r="N256" s="38"/>
      <c r="O256" s="22">
        <v>0</v>
      </c>
      <c r="P256" s="22">
        <v>0</v>
      </c>
      <c r="Q256" s="38"/>
      <c r="R256" s="38"/>
      <c r="S256" s="22">
        <v>0</v>
      </c>
      <c r="T256" s="22">
        <v>0</v>
      </c>
      <c r="U256" s="22">
        <v>0</v>
      </c>
      <c r="V256" s="22">
        <v>0</v>
      </c>
      <c r="W256" s="22">
        <v>0</v>
      </c>
      <c r="X256" s="36">
        <v>0</v>
      </c>
      <c r="Y256" s="36">
        <v>0</v>
      </c>
      <c r="Z256" s="36">
        <v>0</v>
      </c>
      <c r="AA256" s="17">
        <v>0</v>
      </c>
      <c r="AB256" s="17"/>
      <c r="AC256" s="17">
        <v>0</v>
      </c>
    </row>
    <row r="257" spans="1:29" s="35" customFormat="1" x14ac:dyDescent="0.25">
      <c r="A257" s="39" t="s">
        <v>267</v>
      </c>
      <c r="B257" s="33">
        <v>13872</v>
      </c>
      <c r="C257" s="17">
        <v>0</v>
      </c>
      <c r="D257" s="17">
        <v>245537.6</v>
      </c>
      <c r="E257" s="17">
        <v>375255.8</v>
      </c>
      <c r="F257" s="18">
        <v>1.5283027935436364</v>
      </c>
      <c r="G257" s="18">
        <v>1.2615842932442278</v>
      </c>
      <c r="H257" s="17">
        <v>309766.40000000002</v>
      </c>
      <c r="I257" s="19">
        <v>22.33</v>
      </c>
      <c r="J257" s="38"/>
      <c r="K257" s="20">
        <v>2.911</v>
      </c>
      <c r="L257" s="38"/>
      <c r="M257" s="20">
        <v>0</v>
      </c>
      <c r="N257" s="38"/>
      <c r="O257" s="22">
        <v>0</v>
      </c>
      <c r="P257" s="22">
        <v>0</v>
      </c>
      <c r="Q257" s="38"/>
      <c r="R257" s="38"/>
      <c r="S257" s="22">
        <v>0</v>
      </c>
      <c r="T257" s="22">
        <v>0</v>
      </c>
      <c r="U257" s="22">
        <v>0</v>
      </c>
      <c r="V257" s="22">
        <v>0</v>
      </c>
      <c r="W257" s="22">
        <v>0</v>
      </c>
      <c r="X257" s="36">
        <v>0</v>
      </c>
      <c r="Y257" s="36">
        <v>0</v>
      </c>
      <c r="Z257" s="36">
        <v>0</v>
      </c>
      <c r="AA257" s="17">
        <v>0</v>
      </c>
      <c r="AB257" s="17"/>
      <c r="AC257" s="17">
        <v>0</v>
      </c>
    </row>
    <row r="258" spans="1:29" s="35" customFormat="1" x14ac:dyDescent="0.25">
      <c r="A258" s="39" t="s">
        <v>268</v>
      </c>
      <c r="B258" s="33">
        <v>5205</v>
      </c>
      <c r="C258" s="17">
        <v>0</v>
      </c>
      <c r="D258" s="17">
        <v>41678.400000000001</v>
      </c>
      <c r="E258" s="17">
        <v>21292.400000000001</v>
      </c>
      <c r="F258" s="18">
        <v>0.51087373795539182</v>
      </c>
      <c r="G258" s="18">
        <v>0.51087373795539182</v>
      </c>
      <c r="H258" s="17">
        <v>21292.400000000001</v>
      </c>
      <c r="I258" s="19">
        <v>4.0910000000000002</v>
      </c>
      <c r="J258" s="38"/>
      <c r="K258" s="20">
        <v>0.53300000000000003</v>
      </c>
      <c r="L258" s="38"/>
      <c r="M258" s="20">
        <v>0.60799999999999998</v>
      </c>
      <c r="N258" s="38"/>
      <c r="O258" s="22">
        <v>24277</v>
      </c>
      <c r="P258" s="22">
        <v>24277</v>
      </c>
      <c r="Q258" s="38"/>
      <c r="R258" s="38"/>
      <c r="S258" s="22">
        <v>24277</v>
      </c>
      <c r="T258" s="22">
        <v>24277</v>
      </c>
      <c r="U258" s="22">
        <v>24277</v>
      </c>
      <c r="V258" s="22">
        <v>0</v>
      </c>
      <c r="W258" s="22">
        <v>24277</v>
      </c>
      <c r="X258" s="36">
        <v>0</v>
      </c>
      <c r="Y258" s="36">
        <v>0</v>
      </c>
      <c r="Z258" s="36">
        <v>24277</v>
      </c>
      <c r="AA258" s="17">
        <v>24277</v>
      </c>
      <c r="AB258" s="17"/>
      <c r="AC258" s="17">
        <v>24277</v>
      </c>
    </row>
    <row r="259" spans="1:29" s="35" customFormat="1" x14ac:dyDescent="0.25">
      <c r="A259" s="19" t="s">
        <v>53</v>
      </c>
      <c r="B259" s="33">
        <v>173582</v>
      </c>
      <c r="C259" s="17">
        <v>2921</v>
      </c>
      <c r="D259" s="17">
        <v>2251132.7999999998</v>
      </c>
      <c r="E259" s="17">
        <v>3213396.1</v>
      </c>
      <c r="F259" s="18">
        <v>1.4274573672419506</v>
      </c>
      <c r="G259" s="18">
        <v>1.2615842932442278</v>
      </c>
      <c r="H259" s="17">
        <v>2839993.8</v>
      </c>
      <c r="I259" s="19">
        <v>16.361000000000001</v>
      </c>
      <c r="J259" s="25">
        <v>1.05</v>
      </c>
      <c r="K259" s="38"/>
      <c r="L259" s="25">
        <v>9.0999999999999998E-2</v>
      </c>
      <c r="M259" s="20"/>
      <c r="N259" s="21">
        <v>246024.3</v>
      </c>
      <c r="O259" s="38"/>
      <c r="P259" s="22">
        <v>246024.3</v>
      </c>
      <c r="Q259" s="19">
        <v>0</v>
      </c>
      <c r="R259" s="23">
        <v>246024.3</v>
      </c>
      <c r="S259" s="38"/>
      <c r="T259" s="22">
        <v>246024.3</v>
      </c>
      <c r="U259" s="22">
        <v>246024.3</v>
      </c>
      <c r="V259" s="22">
        <v>246024.3</v>
      </c>
      <c r="W259" s="22">
        <v>0</v>
      </c>
      <c r="X259" s="36">
        <v>0</v>
      </c>
      <c r="Y259" s="36">
        <v>0</v>
      </c>
      <c r="Z259" s="36">
        <v>0</v>
      </c>
      <c r="AA259" s="17">
        <v>0</v>
      </c>
      <c r="AB259" s="17"/>
      <c r="AC259" s="17"/>
    </row>
    <row r="260" spans="1:29" s="35" customFormat="1" x14ac:dyDescent="0.25">
      <c r="A260" s="25" t="s">
        <v>269</v>
      </c>
      <c r="B260" s="26">
        <v>33187</v>
      </c>
      <c r="C260" s="21">
        <v>4718</v>
      </c>
      <c r="D260" s="21">
        <v>318144.80000000005</v>
      </c>
      <c r="E260" s="21">
        <v>419002.69999999995</v>
      </c>
      <c r="F260" s="21"/>
      <c r="G260" s="21"/>
      <c r="H260" s="21">
        <v>399404.2</v>
      </c>
      <c r="I260" s="19"/>
      <c r="J260" s="38"/>
      <c r="K260" s="38"/>
      <c r="L260" s="38"/>
      <c r="M260" s="20"/>
      <c r="N260" s="21">
        <v>327709.59999999998</v>
      </c>
      <c r="O260" s="21">
        <v>153087.5</v>
      </c>
      <c r="P260" s="21">
        <v>480797.1</v>
      </c>
      <c r="Q260" s="21"/>
      <c r="R260" s="21">
        <v>327709.59999999998</v>
      </c>
      <c r="S260" s="21">
        <v>153087.5</v>
      </c>
      <c r="T260" s="21">
        <v>480797.1</v>
      </c>
      <c r="U260" s="21">
        <v>480797.1</v>
      </c>
      <c r="V260" s="21">
        <v>163854.79999999999</v>
      </c>
      <c r="W260" s="21">
        <v>316942.3</v>
      </c>
      <c r="X260" s="21">
        <v>262439.3</v>
      </c>
      <c r="Y260" s="21">
        <v>0</v>
      </c>
      <c r="Z260" s="21">
        <v>316942.3</v>
      </c>
      <c r="AA260" s="21">
        <v>316942.3</v>
      </c>
      <c r="AB260" s="21">
        <v>163854.79999999999</v>
      </c>
      <c r="AC260" s="21">
        <v>153087.5</v>
      </c>
    </row>
    <row r="261" spans="1:29" s="35" customFormat="1" x14ac:dyDescent="0.25">
      <c r="A261" s="37" t="s">
        <v>270</v>
      </c>
      <c r="B261" s="33">
        <v>9330</v>
      </c>
      <c r="C261" s="17">
        <v>0</v>
      </c>
      <c r="D261" s="17">
        <v>39784.9</v>
      </c>
      <c r="E261" s="17">
        <v>52435</v>
      </c>
      <c r="F261" s="18">
        <v>1.3179623424967764</v>
      </c>
      <c r="G261" s="18">
        <v>1.2615842932442278</v>
      </c>
      <c r="H261" s="17">
        <v>50192</v>
      </c>
      <c r="I261" s="19">
        <v>5.38</v>
      </c>
      <c r="J261" s="38"/>
      <c r="K261" s="20">
        <v>0.70099999999999996</v>
      </c>
      <c r="L261" s="38"/>
      <c r="M261" s="20">
        <v>0.44</v>
      </c>
      <c r="N261" s="38"/>
      <c r="O261" s="22">
        <v>31492.400000000001</v>
      </c>
      <c r="P261" s="22">
        <v>31492.400000000001</v>
      </c>
      <c r="Q261" s="38"/>
      <c r="R261" s="38"/>
      <c r="S261" s="22">
        <v>31492.400000000001</v>
      </c>
      <c r="T261" s="22">
        <v>31492.400000000001</v>
      </c>
      <c r="U261" s="22">
        <v>31492.400000000001</v>
      </c>
      <c r="V261" s="22">
        <v>0</v>
      </c>
      <c r="W261" s="22">
        <v>31492.400000000001</v>
      </c>
      <c r="X261" s="36">
        <v>15390.899999999998</v>
      </c>
      <c r="Y261" s="36">
        <v>0</v>
      </c>
      <c r="Z261" s="36">
        <v>31492.400000000001</v>
      </c>
      <c r="AA261" s="17">
        <v>31492.400000000001</v>
      </c>
      <c r="AB261" s="17"/>
      <c r="AC261" s="17">
        <v>31492.400000000001</v>
      </c>
    </row>
    <row r="262" spans="1:29" s="35" customFormat="1" x14ac:dyDescent="0.25">
      <c r="A262" s="37" t="s">
        <v>225</v>
      </c>
      <c r="B262" s="33">
        <v>681</v>
      </c>
      <c r="C262" s="17">
        <v>0</v>
      </c>
      <c r="D262" s="17">
        <v>1120.7</v>
      </c>
      <c r="E262" s="17">
        <v>2317.6</v>
      </c>
      <c r="F262" s="18">
        <v>2.0679932185241365</v>
      </c>
      <c r="G262" s="18">
        <v>1.2615842932442278</v>
      </c>
      <c r="H262" s="17">
        <v>1413.9</v>
      </c>
      <c r="I262" s="19">
        <v>2.0760000000000001</v>
      </c>
      <c r="J262" s="38"/>
      <c r="K262" s="20">
        <v>0.27100000000000002</v>
      </c>
      <c r="L262" s="38"/>
      <c r="M262" s="20">
        <v>0.87</v>
      </c>
      <c r="N262" s="38"/>
      <c r="O262" s="22">
        <v>4545</v>
      </c>
      <c r="P262" s="22">
        <v>4545</v>
      </c>
      <c r="Q262" s="38"/>
      <c r="R262" s="38"/>
      <c r="S262" s="22">
        <v>4545</v>
      </c>
      <c r="T262" s="22">
        <v>4545</v>
      </c>
      <c r="U262" s="22">
        <v>4545</v>
      </c>
      <c r="V262" s="22">
        <v>0</v>
      </c>
      <c r="W262" s="22">
        <v>4545</v>
      </c>
      <c r="X262" s="36">
        <v>2676.2000000000003</v>
      </c>
      <c r="Y262" s="36">
        <v>0</v>
      </c>
      <c r="Z262" s="36">
        <v>4545</v>
      </c>
      <c r="AA262" s="17">
        <v>4545</v>
      </c>
      <c r="AB262" s="17"/>
      <c r="AC262" s="17">
        <v>4545</v>
      </c>
    </row>
    <row r="263" spans="1:29" s="35" customFormat="1" x14ac:dyDescent="0.25">
      <c r="A263" s="37" t="s">
        <v>271</v>
      </c>
      <c r="B263" s="33">
        <v>3994</v>
      </c>
      <c r="C263" s="17">
        <v>0</v>
      </c>
      <c r="D263" s="17">
        <v>7541.2</v>
      </c>
      <c r="E263" s="17">
        <v>11390.1</v>
      </c>
      <c r="F263" s="18">
        <v>1.5103829629236727</v>
      </c>
      <c r="G263" s="18">
        <v>1.2615842932442278</v>
      </c>
      <c r="H263" s="17">
        <v>9513.9</v>
      </c>
      <c r="I263" s="19">
        <v>2.3820000000000001</v>
      </c>
      <c r="J263" s="38"/>
      <c r="K263" s="20">
        <v>0.311</v>
      </c>
      <c r="L263" s="38"/>
      <c r="M263" s="20">
        <v>0.83</v>
      </c>
      <c r="N263" s="38"/>
      <c r="O263" s="22">
        <v>25430.6</v>
      </c>
      <c r="P263" s="22">
        <v>25430.6</v>
      </c>
      <c r="Q263" s="38"/>
      <c r="R263" s="38"/>
      <c r="S263" s="22">
        <v>25430.6</v>
      </c>
      <c r="T263" s="22">
        <v>25430.6</v>
      </c>
      <c r="U263" s="22">
        <v>25430.6</v>
      </c>
      <c r="V263" s="22">
        <v>0</v>
      </c>
      <c r="W263" s="22">
        <v>25430.6</v>
      </c>
      <c r="X263" s="36">
        <v>14740.599999999999</v>
      </c>
      <c r="Y263" s="36">
        <v>0</v>
      </c>
      <c r="Z263" s="36">
        <v>25430.6</v>
      </c>
      <c r="AA263" s="17">
        <v>25430.6</v>
      </c>
      <c r="AB263" s="17"/>
      <c r="AC263" s="17">
        <v>25430.6</v>
      </c>
    </row>
    <row r="264" spans="1:29" s="35" customFormat="1" x14ac:dyDescent="0.25">
      <c r="A264" s="37" t="s">
        <v>272</v>
      </c>
      <c r="B264" s="33">
        <v>747</v>
      </c>
      <c r="C264" s="17">
        <v>0</v>
      </c>
      <c r="D264" s="17">
        <v>1936.3</v>
      </c>
      <c r="E264" s="17">
        <v>1919.7</v>
      </c>
      <c r="F264" s="18">
        <v>0.99142694830346545</v>
      </c>
      <c r="G264" s="18">
        <v>0.99142694830346545</v>
      </c>
      <c r="H264" s="17">
        <v>1919.7</v>
      </c>
      <c r="I264" s="19">
        <v>2.57</v>
      </c>
      <c r="J264" s="38"/>
      <c r="K264" s="20">
        <v>0.33500000000000002</v>
      </c>
      <c r="L264" s="38"/>
      <c r="M264" s="20">
        <v>0.80600000000000005</v>
      </c>
      <c r="N264" s="38"/>
      <c r="O264" s="22">
        <v>4618.8</v>
      </c>
      <c r="P264" s="22">
        <v>4618.8</v>
      </c>
      <c r="Q264" s="38"/>
      <c r="R264" s="38"/>
      <c r="S264" s="22">
        <v>4618.8</v>
      </c>
      <c r="T264" s="22">
        <v>4618.8</v>
      </c>
      <c r="U264" s="22">
        <v>4618.8</v>
      </c>
      <c r="V264" s="22">
        <v>0</v>
      </c>
      <c r="W264" s="22">
        <v>4618.8</v>
      </c>
      <c r="X264" s="36">
        <v>2308.2000000000003</v>
      </c>
      <c r="Y264" s="36">
        <v>0</v>
      </c>
      <c r="Z264" s="36">
        <v>4618.8</v>
      </c>
      <c r="AA264" s="17">
        <v>4618.8</v>
      </c>
      <c r="AB264" s="17"/>
      <c r="AC264" s="17">
        <v>4618.8</v>
      </c>
    </row>
    <row r="265" spans="1:29" s="35" customFormat="1" x14ac:dyDescent="0.25">
      <c r="A265" s="37" t="s">
        <v>273</v>
      </c>
      <c r="B265" s="33">
        <v>3457</v>
      </c>
      <c r="C265" s="17">
        <v>0</v>
      </c>
      <c r="D265" s="17">
        <v>23858</v>
      </c>
      <c r="E265" s="17">
        <v>32848</v>
      </c>
      <c r="F265" s="18">
        <v>1.3768128091206304</v>
      </c>
      <c r="G265" s="18">
        <v>1.2615842932442278</v>
      </c>
      <c r="H265" s="17">
        <v>30098.9</v>
      </c>
      <c r="I265" s="19">
        <v>8.7070000000000007</v>
      </c>
      <c r="J265" s="38"/>
      <c r="K265" s="20">
        <v>1.135</v>
      </c>
      <c r="L265" s="38"/>
      <c r="M265" s="20">
        <v>6.0000000000000001E-3</v>
      </c>
      <c r="N265" s="38"/>
      <c r="O265" s="22">
        <v>159.1</v>
      </c>
      <c r="P265" s="22">
        <v>159.1</v>
      </c>
      <c r="Q265" s="38"/>
      <c r="R265" s="38"/>
      <c r="S265" s="22">
        <v>159.1</v>
      </c>
      <c r="T265" s="22">
        <v>159.1</v>
      </c>
      <c r="U265" s="22">
        <v>159.1</v>
      </c>
      <c r="V265" s="22">
        <v>0</v>
      </c>
      <c r="W265" s="22">
        <v>159.1</v>
      </c>
      <c r="X265" s="36">
        <v>0</v>
      </c>
      <c r="Y265" s="36">
        <v>0</v>
      </c>
      <c r="Z265" s="36">
        <v>159.1</v>
      </c>
      <c r="AA265" s="17">
        <v>159.1</v>
      </c>
      <c r="AB265" s="17"/>
      <c r="AC265" s="17">
        <v>159.1</v>
      </c>
    </row>
    <row r="266" spans="1:29" s="35" customFormat="1" x14ac:dyDescent="0.25">
      <c r="A266" s="37" t="s">
        <v>274</v>
      </c>
      <c r="B266" s="33">
        <v>601</v>
      </c>
      <c r="C266" s="17">
        <v>0</v>
      </c>
      <c r="D266" s="17">
        <v>563.20000000000005</v>
      </c>
      <c r="E266" s="17">
        <v>705.1</v>
      </c>
      <c r="F266" s="18">
        <v>1.251953125</v>
      </c>
      <c r="G266" s="18">
        <v>1.251953125</v>
      </c>
      <c r="H266" s="17">
        <v>705.1</v>
      </c>
      <c r="I266" s="19">
        <v>1.173</v>
      </c>
      <c r="J266" s="38"/>
      <c r="K266" s="20">
        <v>0.153</v>
      </c>
      <c r="L266" s="38"/>
      <c r="M266" s="20">
        <v>0.98799999999999999</v>
      </c>
      <c r="N266" s="38"/>
      <c r="O266" s="22">
        <v>4555.1000000000004</v>
      </c>
      <c r="P266" s="22">
        <v>4555.1000000000004</v>
      </c>
      <c r="Q266" s="38"/>
      <c r="R266" s="38"/>
      <c r="S266" s="22">
        <v>4555.1000000000004</v>
      </c>
      <c r="T266" s="22">
        <v>4555.1000000000004</v>
      </c>
      <c r="U266" s="22">
        <v>4555.1000000000004</v>
      </c>
      <c r="V266" s="22">
        <v>0</v>
      </c>
      <c r="W266" s="22">
        <v>4555.1000000000004</v>
      </c>
      <c r="X266" s="36">
        <v>2759.5</v>
      </c>
      <c r="Y266" s="36">
        <v>0</v>
      </c>
      <c r="Z266" s="36">
        <v>4555.1000000000004</v>
      </c>
      <c r="AA266" s="17">
        <v>4555.1000000000004</v>
      </c>
      <c r="AB266" s="17"/>
      <c r="AC266" s="17">
        <v>4555.1000000000004</v>
      </c>
    </row>
    <row r="267" spans="1:29" s="35" customFormat="1" x14ac:dyDescent="0.25">
      <c r="A267" s="37" t="s">
        <v>275</v>
      </c>
      <c r="B267" s="33">
        <v>1613</v>
      </c>
      <c r="C267" s="17">
        <v>0</v>
      </c>
      <c r="D267" s="17">
        <v>4047.6</v>
      </c>
      <c r="E267" s="17">
        <v>4786.3999999999996</v>
      </c>
      <c r="F267" s="18">
        <v>1.1825279177784365</v>
      </c>
      <c r="G267" s="18">
        <v>1.1825279177784365</v>
      </c>
      <c r="H267" s="17">
        <v>4786.3999999999996</v>
      </c>
      <c r="I267" s="19">
        <v>2.9670000000000001</v>
      </c>
      <c r="J267" s="38"/>
      <c r="K267" s="20">
        <v>0.38700000000000001</v>
      </c>
      <c r="L267" s="38"/>
      <c r="M267" s="20">
        <v>0.754</v>
      </c>
      <c r="N267" s="38"/>
      <c r="O267" s="22">
        <v>9329.9</v>
      </c>
      <c r="P267" s="22">
        <v>9329.9</v>
      </c>
      <c r="Q267" s="38"/>
      <c r="R267" s="38"/>
      <c r="S267" s="22">
        <v>9329.9</v>
      </c>
      <c r="T267" s="22">
        <v>9329.9</v>
      </c>
      <c r="U267" s="22">
        <v>9329.9</v>
      </c>
      <c r="V267" s="22">
        <v>0</v>
      </c>
      <c r="W267" s="22">
        <v>9329.9</v>
      </c>
      <c r="X267" s="36">
        <v>5055.3999999999996</v>
      </c>
      <c r="Y267" s="36">
        <v>0</v>
      </c>
      <c r="Z267" s="36">
        <v>9329.9</v>
      </c>
      <c r="AA267" s="17">
        <v>9329.9</v>
      </c>
      <c r="AB267" s="17"/>
      <c r="AC267" s="17">
        <v>9329.9</v>
      </c>
    </row>
    <row r="268" spans="1:29" s="35" customFormat="1" x14ac:dyDescent="0.25">
      <c r="A268" s="37" t="s">
        <v>276</v>
      </c>
      <c r="B268" s="33">
        <v>704</v>
      </c>
      <c r="C268" s="17">
        <v>0</v>
      </c>
      <c r="D268" s="17">
        <v>1953.3</v>
      </c>
      <c r="E268" s="17">
        <v>2730.9</v>
      </c>
      <c r="F268" s="18">
        <v>1.3980955306404548</v>
      </c>
      <c r="G268" s="18">
        <v>1.2615842932442278</v>
      </c>
      <c r="H268" s="17">
        <v>2464.3000000000002</v>
      </c>
      <c r="I268" s="19">
        <v>3.5</v>
      </c>
      <c r="J268" s="38"/>
      <c r="K268" s="20">
        <v>0.45600000000000002</v>
      </c>
      <c r="L268" s="38"/>
      <c r="M268" s="20">
        <v>0.68500000000000005</v>
      </c>
      <c r="N268" s="38"/>
      <c r="O268" s="22">
        <v>3699.4</v>
      </c>
      <c r="P268" s="22">
        <v>3699.4</v>
      </c>
      <c r="Q268" s="38"/>
      <c r="R268" s="38"/>
      <c r="S268" s="22">
        <v>3699.4</v>
      </c>
      <c r="T268" s="22">
        <v>3699.4</v>
      </c>
      <c r="U268" s="22">
        <v>3699.4</v>
      </c>
      <c r="V268" s="22">
        <v>0</v>
      </c>
      <c r="W268" s="22">
        <v>3699.4</v>
      </c>
      <c r="X268" s="36">
        <v>2219.1000000000004</v>
      </c>
      <c r="Y268" s="36">
        <v>0</v>
      </c>
      <c r="Z268" s="36">
        <v>3699.4</v>
      </c>
      <c r="AA268" s="17">
        <v>3699.4</v>
      </c>
      <c r="AB268" s="17"/>
      <c r="AC268" s="17">
        <v>3699.4</v>
      </c>
    </row>
    <row r="269" spans="1:29" s="35" customFormat="1" x14ac:dyDescent="0.25">
      <c r="A269" s="37" t="s">
        <v>277</v>
      </c>
      <c r="B269" s="33">
        <v>1416</v>
      </c>
      <c r="C269" s="17">
        <v>0</v>
      </c>
      <c r="D269" s="17">
        <v>4573.3</v>
      </c>
      <c r="E269" s="17">
        <v>7422.5</v>
      </c>
      <c r="F269" s="18">
        <v>1.6230074563225678</v>
      </c>
      <c r="G269" s="18">
        <v>1.2615842932442278</v>
      </c>
      <c r="H269" s="17">
        <v>5769.6</v>
      </c>
      <c r="I269" s="19">
        <v>4.0750000000000002</v>
      </c>
      <c r="J269" s="38"/>
      <c r="K269" s="20">
        <v>0.53100000000000003</v>
      </c>
      <c r="L269" s="38"/>
      <c r="M269" s="20">
        <v>0.61</v>
      </c>
      <c r="N269" s="38"/>
      <c r="O269" s="22">
        <v>6626.2</v>
      </c>
      <c r="P269" s="22">
        <v>6626.2</v>
      </c>
      <c r="Q269" s="38"/>
      <c r="R269" s="38"/>
      <c r="S269" s="22">
        <v>6626.2</v>
      </c>
      <c r="T269" s="22">
        <v>6626.2</v>
      </c>
      <c r="U269" s="22">
        <v>6626.2</v>
      </c>
      <c r="V269" s="22">
        <v>0</v>
      </c>
      <c r="W269" s="22">
        <v>6626.2</v>
      </c>
      <c r="X269" s="36">
        <v>3773.7999999999997</v>
      </c>
      <c r="Y269" s="36">
        <v>0</v>
      </c>
      <c r="Z269" s="36">
        <v>6626.2</v>
      </c>
      <c r="AA269" s="17">
        <v>6626.2</v>
      </c>
      <c r="AB269" s="17"/>
      <c r="AC269" s="17">
        <v>6626.2</v>
      </c>
    </row>
    <row r="270" spans="1:29" s="35" customFormat="1" x14ac:dyDescent="0.25">
      <c r="A270" s="37" t="s">
        <v>278</v>
      </c>
      <c r="B270" s="33">
        <v>1330</v>
      </c>
      <c r="C270" s="17">
        <v>0</v>
      </c>
      <c r="D270" s="17">
        <v>2941.4</v>
      </c>
      <c r="E270" s="17">
        <v>4327.3</v>
      </c>
      <c r="F270" s="18">
        <v>1.4711701910654791</v>
      </c>
      <c r="G270" s="18">
        <v>1.2615842932442278</v>
      </c>
      <c r="H270" s="17">
        <v>3710.8</v>
      </c>
      <c r="I270" s="19">
        <v>2.79</v>
      </c>
      <c r="J270" s="38"/>
      <c r="K270" s="20">
        <v>0.36399999999999999</v>
      </c>
      <c r="L270" s="38"/>
      <c r="M270" s="20">
        <v>0.77700000000000002</v>
      </c>
      <c r="N270" s="38"/>
      <c r="O270" s="22">
        <v>7927.6</v>
      </c>
      <c r="P270" s="22">
        <v>7927.6</v>
      </c>
      <c r="Q270" s="38"/>
      <c r="R270" s="38"/>
      <c r="S270" s="22">
        <v>7927.6</v>
      </c>
      <c r="T270" s="22">
        <v>7927.6</v>
      </c>
      <c r="U270" s="22">
        <v>7927.6</v>
      </c>
      <c r="V270" s="22">
        <v>0</v>
      </c>
      <c r="W270" s="22">
        <v>7927.6</v>
      </c>
      <c r="X270" s="36">
        <v>4581.2</v>
      </c>
      <c r="Y270" s="36">
        <v>0</v>
      </c>
      <c r="Z270" s="36">
        <v>7927.6</v>
      </c>
      <c r="AA270" s="17">
        <v>7927.6</v>
      </c>
      <c r="AB270" s="17"/>
      <c r="AC270" s="17">
        <v>7927.6</v>
      </c>
    </row>
    <row r="271" spans="1:29" s="35" customFormat="1" x14ac:dyDescent="0.25">
      <c r="A271" s="37" t="s">
        <v>279</v>
      </c>
      <c r="B271" s="33">
        <v>952</v>
      </c>
      <c r="C271" s="17">
        <v>0</v>
      </c>
      <c r="D271" s="17">
        <v>3940</v>
      </c>
      <c r="E271" s="17">
        <v>5834.7</v>
      </c>
      <c r="F271" s="18">
        <v>1.4808883248730964</v>
      </c>
      <c r="G271" s="18">
        <v>1.2615842932442278</v>
      </c>
      <c r="H271" s="17">
        <v>4970.6000000000004</v>
      </c>
      <c r="I271" s="19">
        <v>5.2210000000000001</v>
      </c>
      <c r="J271" s="38"/>
      <c r="K271" s="20">
        <v>0.68100000000000005</v>
      </c>
      <c r="L271" s="38"/>
      <c r="M271" s="20">
        <v>0.46</v>
      </c>
      <c r="N271" s="38"/>
      <c r="O271" s="22">
        <v>3359.4</v>
      </c>
      <c r="P271" s="22">
        <v>3359.4</v>
      </c>
      <c r="Q271" s="38"/>
      <c r="R271" s="38"/>
      <c r="S271" s="22">
        <v>3359.4</v>
      </c>
      <c r="T271" s="22">
        <v>3359.4</v>
      </c>
      <c r="U271" s="22">
        <v>3359.4</v>
      </c>
      <c r="V271" s="22">
        <v>0</v>
      </c>
      <c r="W271" s="22">
        <v>3359.4</v>
      </c>
      <c r="X271" s="36">
        <v>1721.4</v>
      </c>
      <c r="Y271" s="36">
        <v>0</v>
      </c>
      <c r="Z271" s="36">
        <v>3359.4</v>
      </c>
      <c r="AA271" s="17">
        <v>3359.4</v>
      </c>
      <c r="AB271" s="17"/>
      <c r="AC271" s="17">
        <v>3359.4</v>
      </c>
    </row>
    <row r="272" spans="1:29" s="35" customFormat="1" x14ac:dyDescent="0.25">
      <c r="A272" s="37" t="s">
        <v>280</v>
      </c>
      <c r="B272" s="33">
        <v>1390</v>
      </c>
      <c r="C272" s="17">
        <v>0</v>
      </c>
      <c r="D272" s="17">
        <v>2825.6</v>
      </c>
      <c r="E272" s="17">
        <v>3559.5</v>
      </c>
      <c r="F272" s="18">
        <v>1.2597324462061155</v>
      </c>
      <c r="G272" s="18">
        <v>1.2597324462061155</v>
      </c>
      <c r="H272" s="17">
        <v>3559.5</v>
      </c>
      <c r="I272" s="19">
        <v>2.5609999999999999</v>
      </c>
      <c r="J272" s="38"/>
      <c r="K272" s="20">
        <v>0.33400000000000002</v>
      </c>
      <c r="L272" s="38"/>
      <c r="M272" s="20">
        <v>0.80700000000000005</v>
      </c>
      <c r="N272" s="38"/>
      <c r="O272" s="22">
        <v>8605.2000000000007</v>
      </c>
      <c r="P272" s="22">
        <v>8605.2000000000007</v>
      </c>
      <c r="Q272" s="38"/>
      <c r="R272" s="38"/>
      <c r="S272" s="22">
        <v>8605.2000000000007</v>
      </c>
      <c r="T272" s="22">
        <v>8605.2000000000007</v>
      </c>
      <c r="U272" s="22">
        <v>8605.2000000000007</v>
      </c>
      <c r="V272" s="22">
        <v>0</v>
      </c>
      <c r="W272" s="22">
        <v>8605.2000000000007</v>
      </c>
      <c r="X272" s="36">
        <v>4963.2</v>
      </c>
      <c r="Y272" s="36">
        <v>0</v>
      </c>
      <c r="Z272" s="36">
        <v>8605.2000000000007</v>
      </c>
      <c r="AA272" s="17">
        <v>8605.2000000000007</v>
      </c>
      <c r="AB272" s="17"/>
      <c r="AC272" s="17">
        <v>8605.2000000000007</v>
      </c>
    </row>
    <row r="273" spans="1:29" s="35" customFormat="1" x14ac:dyDescent="0.25">
      <c r="A273" s="37" t="s">
        <v>281</v>
      </c>
      <c r="B273" s="33">
        <v>1046</v>
      </c>
      <c r="C273" s="17">
        <v>0</v>
      </c>
      <c r="D273" s="17">
        <v>2034</v>
      </c>
      <c r="E273" s="17">
        <v>2817.5</v>
      </c>
      <c r="F273" s="18">
        <v>1.3852015732546705</v>
      </c>
      <c r="G273" s="18">
        <v>1.2615842932442278</v>
      </c>
      <c r="H273" s="17">
        <v>2566.1</v>
      </c>
      <c r="I273" s="19">
        <v>2.4529999999999998</v>
      </c>
      <c r="J273" s="38"/>
      <c r="K273" s="20">
        <v>0.32</v>
      </c>
      <c r="L273" s="38"/>
      <c r="M273" s="20">
        <v>0.82099999999999995</v>
      </c>
      <c r="N273" s="38"/>
      <c r="O273" s="22">
        <v>6587.9</v>
      </c>
      <c r="P273" s="22">
        <v>6587.9</v>
      </c>
      <c r="Q273" s="38"/>
      <c r="R273" s="38"/>
      <c r="S273" s="22">
        <v>6587.9</v>
      </c>
      <c r="T273" s="22">
        <v>6587.9</v>
      </c>
      <c r="U273" s="22">
        <v>6587.9</v>
      </c>
      <c r="V273" s="22">
        <v>0</v>
      </c>
      <c r="W273" s="22">
        <v>6587.9</v>
      </c>
      <c r="X273" s="36">
        <v>3911.8</v>
      </c>
      <c r="Y273" s="36">
        <v>0</v>
      </c>
      <c r="Z273" s="36">
        <v>6587.9</v>
      </c>
      <c r="AA273" s="17">
        <v>6587.9</v>
      </c>
      <c r="AB273" s="17"/>
      <c r="AC273" s="17">
        <v>6587.9</v>
      </c>
    </row>
    <row r="274" spans="1:29" s="35" customFormat="1" x14ac:dyDescent="0.25">
      <c r="A274" s="37" t="s">
        <v>282</v>
      </c>
      <c r="B274" s="33">
        <v>1232</v>
      </c>
      <c r="C274" s="17">
        <v>0</v>
      </c>
      <c r="D274" s="17">
        <v>2463.4</v>
      </c>
      <c r="E274" s="17">
        <v>4115.7</v>
      </c>
      <c r="F274" s="18">
        <v>1.6707396281562068</v>
      </c>
      <c r="G274" s="18">
        <v>1.2615842932442278</v>
      </c>
      <c r="H274" s="17">
        <v>3107.8</v>
      </c>
      <c r="I274" s="19">
        <v>2.5230000000000001</v>
      </c>
      <c r="J274" s="38"/>
      <c r="K274" s="20">
        <v>0.32900000000000001</v>
      </c>
      <c r="L274" s="38"/>
      <c r="M274" s="20">
        <v>0.81200000000000006</v>
      </c>
      <c r="N274" s="38"/>
      <c r="O274" s="22">
        <v>7674.3</v>
      </c>
      <c r="P274" s="22">
        <v>7674.3</v>
      </c>
      <c r="Q274" s="38"/>
      <c r="R274" s="38"/>
      <c r="S274" s="22">
        <v>7674.3</v>
      </c>
      <c r="T274" s="22">
        <v>7674.3</v>
      </c>
      <c r="U274" s="22">
        <v>7674.3</v>
      </c>
      <c r="V274" s="22">
        <v>0</v>
      </c>
      <c r="W274" s="22">
        <v>7674.3</v>
      </c>
      <c r="X274" s="36">
        <v>4428.8</v>
      </c>
      <c r="Y274" s="36">
        <v>0</v>
      </c>
      <c r="Z274" s="36">
        <v>7674.3</v>
      </c>
      <c r="AA274" s="17">
        <v>7674.3</v>
      </c>
      <c r="AB274" s="17"/>
      <c r="AC274" s="17">
        <v>7674.3</v>
      </c>
    </row>
    <row r="275" spans="1:29" s="35" customFormat="1" x14ac:dyDescent="0.25">
      <c r="A275" s="37" t="s">
        <v>283</v>
      </c>
      <c r="B275" s="33">
        <v>625</v>
      </c>
      <c r="C275" s="17">
        <v>0</v>
      </c>
      <c r="D275" s="17">
        <v>1698.4</v>
      </c>
      <c r="E275" s="17">
        <v>1781.2</v>
      </c>
      <c r="F275" s="18">
        <v>1.0487517663683465</v>
      </c>
      <c r="G275" s="18">
        <v>1.0487517663683465</v>
      </c>
      <c r="H275" s="17">
        <v>1781.2</v>
      </c>
      <c r="I275" s="19">
        <v>2.85</v>
      </c>
      <c r="J275" s="38"/>
      <c r="K275" s="20">
        <v>0.372</v>
      </c>
      <c r="L275" s="38"/>
      <c r="M275" s="20">
        <v>0.76900000000000002</v>
      </c>
      <c r="N275" s="38"/>
      <c r="O275" s="22">
        <v>3687</v>
      </c>
      <c r="P275" s="22">
        <v>3687</v>
      </c>
      <c r="Q275" s="38"/>
      <c r="R275" s="38"/>
      <c r="S275" s="22">
        <v>3687</v>
      </c>
      <c r="T275" s="22">
        <v>3687</v>
      </c>
      <c r="U275" s="22">
        <v>3687</v>
      </c>
      <c r="V275" s="22">
        <v>0</v>
      </c>
      <c r="W275" s="22">
        <v>3687</v>
      </c>
      <c r="X275" s="36">
        <v>1747.6999999999998</v>
      </c>
      <c r="Y275" s="36">
        <v>0</v>
      </c>
      <c r="Z275" s="36">
        <v>3687</v>
      </c>
      <c r="AA275" s="17">
        <v>3687</v>
      </c>
      <c r="AB275" s="17"/>
      <c r="AC275" s="17">
        <v>3687</v>
      </c>
    </row>
    <row r="276" spans="1:29" s="35" customFormat="1" x14ac:dyDescent="0.25">
      <c r="A276" s="37" t="s">
        <v>284</v>
      </c>
      <c r="B276" s="33">
        <v>893</v>
      </c>
      <c r="C276" s="17">
        <v>0</v>
      </c>
      <c r="D276" s="17">
        <v>1694.3</v>
      </c>
      <c r="E276" s="17">
        <v>1899.3</v>
      </c>
      <c r="F276" s="18">
        <v>1.120993920793248</v>
      </c>
      <c r="G276" s="18">
        <v>1.120993920793248</v>
      </c>
      <c r="H276" s="17">
        <v>1899.3</v>
      </c>
      <c r="I276" s="19">
        <v>2.1269999999999998</v>
      </c>
      <c r="J276" s="38"/>
      <c r="K276" s="20">
        <v>0.27700000000000002</v>
      </c>
      <c r="L276" s="38"/>
      <c r="M276" s="20">
        <v>0.86399999999999999</v>
      </c>
      <c r="N276" s="38"/>
      <c r="O276" s="22">
        <v>5918.8</v>
      </c>
      <c r="P276" s="22">
        <v>5918.8</v>
      </c>
      <c r="Q276" s="38"/>
      <c r="R276" s="38"/>
      <c r="S276" s="22">
        <v>5918.8</v>
      </c>
      <c r="T276" s="22">
        <v>5918.8</v>
      </c>
      <c r="U276" s="22">
        <v>5918.8</v>
      </c>
      <c r="V276" s="22">
        <v>0</v>
      </c>
      <c r="W276" s="22">
        <v>5918.8</v>
      </c>
      <c r="X276" s="36">
        <v>3373.3999999999996</v>
      </c>
      <c r="Y276" s="36">
        <v>0</v>
      </c>
      <c r="Z276" s="36">
        <v>5918.8</v>
      </c>
      <c r="AA276" s="17">
        <v>5918.8</v>
      </c>
      <c r="AB276" s="17"/>
      <c r="AC276" s="17">
        <v>5918.8</v>
      </c>
    </row>
    <row r="277" spans="1:29" s="35" customFormat="1" x14ac:dyDescent="0.25">
      <c r="A277" s="37" t="s">
        <v>285</v>
      </c>
      <c r="B277" s="33">
        <v>1103</v>
      </c>
      <c r="C277" s="17">
        <v>0</v>
      </c>
      <c r="D277" s="17">
        <v>2060.5</v>
      </c>
      <c r="E277" s="17">
        <v>2896.9</v>
      </c>
      <c r="F277" s="18">
        <v>1.4059208929871392</v>
      </c>
      <c r="G277" s="18">
        <v>1.2615842932442278</v>
      </c>
      <c r="H277" s="17">
        <v>2599.5</v>
      </c>
      <c r="I277" s="19">
        <v>2.3570000000000002</v>
      </c>
      <c r="J277" s="38"/>
      <c r="K277" s="20">
        <v>0.307</v>
      </c>
      <c r="L277" s="38"/>
      <c r="M277" s="20">
        <v>0.83399999999999996</v>
      </c>
      <c r="N277" s="38"/>
      <c r="O277" s="22">
        <v>7056.9</v>
      </c>
      <c r="P277" s="22">
        <v>7056.9</v>
      </c>
      <c r="Q277" s="38"/>
      <c r="R277" s="38"/>
      <c r="S277" s="22">
        <v>7056.9</v>
      </c>
      <c r="T277" s="22">
        <v>7056.9</v>
      </c>
      <c r="U277" s="22">
        <v>7056.9</v>
      </c>
      <c r="V277" s="22">
        <v>0</v>
      </c>
      <c r="W277" s="22">
        <v>7056.9</v>
      </c>
      <c r="X277" s="36">
        <v>4157.3999999999996</v>
      </c>
      <c r="Y277" s="36">
        <v>0</v>
      </c>
      <c r="Z277" s="36">
        <v>7056.9</v>
      </c>
      <c r="AA277" s="17">
        <v>7056.9</v>
      </c>
      <c r="AB277" s="17"/>
      <c r="AC277" s="17">
        <v>7056.9</v>
      </c>
    </row>
    <row r="278" spans="1:29" s="35" customFormat="1" x14ac:dyDescent="0.25">
      <c r="A278" s="37" t="s">
        <v>286</v>
      </c>
      <c r="B278" s="33">
        <v>395</v>
      </c>
      <c r="C278" s="17">
        <v>0</v>
      </c>
      <c r="D278" s="17">
        <v>1474.6</v>
      </c>
      <c r="E278" s="17">
        <v>1845.5</v>
      </c>
      <c r="F278" s="18">
        <v>1.2515258375152585</v>
      </c>
      <c r="G278" s="18">
        <v>1.2515258375152585</v>
      </c>
      <c r="H278" s="17">
        <v>1845.5</v>
      </c>
      <c r="I278" s="19">
        <v>4.6719999999999997</v>
      </c>
      <c r="J278" s="38"/>
      <c r="K278" s="20">
        <v>0.60899999999999999</v>
      </c>
      <c r="L278" s="38"/>
      <c r="M278" s="20">
        <v>0.53200000000000003</v>
      </c>
      <c r="N278" s="38"/>
      <c r="O278" s="22">
        <v>1612.1</v>
      </c>
      <c r="P278" s="22">
        <v>1612.1</v>
      </c>
      <c r="Q278" s="38"/>
      <c r="R278" s="38"/>
      <c r="S278" s="22">
        <v>1612.1</v>
      </c>
      <c r="T278" s="22">
        <v>1612.1</v>
      </c>
      <c r="U278" s="22">
        <v>1612.1</v>
      </c>
      <c r="V278" s="22">
        <v>0</v>
      </c>
      <c r="W278" s="22">
        <v>1612.1</v>
      </c>
      <c r="X278" s="36">
        <v>984.2</v>
      </c>
      <c r="Y278" s="36">
        <v>0</v>
      </c>
      <c r="Z278" s="36">
        <v>1612.1</v>
      </c>
      <c r="AA278" s="17">
        <v>1612.1</v>
      </c>
      <c r="AB278" s="17"/>
      <c r="AC278" s="17">
        <v>1612.1</v>
      </c>
    </row>
    <row r="279" spans="1:29" s="35" customFormat="1" x14ac:dyDescent="0.25">
      <c r="A279" s="37" t="s">
        <v>287</v>
      </c>
      <c r="B279" s="33">
        <v>618</v>
      </c>
      <c r="C279" s="17">
        <v>0</v>
      </c>
      <c r="D279" s="17">
        <v>2613.8000000000002</v>
      </c>
      <c r="E279" s="17">
        <v>2803.4</v>
      </c>
      <c r="F279" s="18">
        <v>1.0725380671818807</v>
      </c>
      <c r="G279" s="18">
        <v>1.0725380671818807</v>
      </c>
      <c r="H279" s="17">
        <v>2803.4</v>
      </c>
      <c r="I279" s="19">
        <v>4.5359999999999996</v>
      </c>
      <c r="J279" s="38"/>
      <c r="K279" s="20">
        <v>0.59099999999999997</v>
      </c>
      <c r="L279" s="38"/>
      <c r="M279" s="20">
        <v>0.55000000000000004</v>
      </c>
      <c r="N279" s="38"/>
      <c r="O279" s="22">
        <v>2607.5</v>
      </c>
      <c r="P279" s="22">
        <v>2607.5</v>
      </c>
      <c r="Q279" s="38"/>
      <c r="R279" s="38"/>
      <c r="S279" s="22">
        <v>2607.5</v>
      </c>
      <c r="T279" s="22">
        <v>2607.5</v>
      </c>
      <c r="U279" s="22">
        <v>2607.5</v>
      </c>
      <c r="V279" s="22">
        <v>0</v>
      </c>
      <c r="W279" s="22">
        <v>2607.5</v>
      </c>
      <c r="X279" s="36">
        <v>1174.8999999999999</v>
      </c>
      <c r="Y279" s="36">
        <v>0</v>
      </c>
      <c r="Z279" s="36">
        <v>2607.5</v>
      </c>
      <c r="AA279" s="17">
        <v>2607.5</v>
      </c>
      <c r="AB279" s="17"/>
      <c r="AC279" s="17">
        <v>2607.5</v>
      </c>
    </row>
    <row r="280" spans="1:29" s="35" customFormat="1" x14ac:dyDescent="0.25">
      <c r="A280" s="37" t="s">
        <v>288</v>
      </c>
      <c r="B280" s="33">
        <v>649</v>
      </c>
      <c r="C280" s="17">
        <v>0</v>
      </c>
      <c r="D280" s="17">
        <v>627.1</v>
      </c>
      <c r="E280" s="17">
        <v>865.3</v>
      </c>
      <c r="F280" s="18">
        <v>1.3798437250837186</v>
      </c>
      <c r="G280" s="18">
        <v>1.2615842932442278</v>
      </c>
      <c r="H280" s="17">
        <v>791.1</v>
      </c>
      <c r="I280" s="19">
        <v>1.2190000000000001</v>
      </c>
      <c r="J280" s="38"/>
      <c r="K280" s="20">
        <v>0.159</v>
      </c>
      <c r="L280" s="38"/>
      <c r="M280" s="20">
        <v>0.98199999999999998</v>
      </c>
      <c r="N280" s="38"/>
      <c r="O280" s="22">
        <v>4889.1000000000004</v>
      </c>
      <c r="P280" s="22">
        <v>4889.1000000000004</v>
      </c>
      <c r="Q280" s="38"/>
      <c r="R280" s="38"/>
      <c r="S280" s="22">
        <v>4889.1000000000004</v>
      </c>
      <c r="T280" s="22">
        <v>4889.1000000000004</v>
      </c>
      <c r="U280" s="22">
        <v>4889.1000000000004</v>
      </c>
      <c r="V280" s="22">
        <v>0</v>
      </c>
      <c r="W280" s="22">
        <v>4889.1000000000004</v>
      </c>
      <c r="X280" s="36">
        <v>2922.3</v>
      </c>
      <c r="Y280" s="36">
        <v>0</v>
      </c>
      <c r="Z280" s="36">
        <v>4889.1000000000004</v>
      </c>
      <c r="AA280" s="17">
        <v>4889.1000000000004</v>
      </c>
      <c r="AB280" s="17"/>
      <c r="AC280" s="17">
        <v>4889.1000000000004</v>
      </c>
    </row>
    <row r="281" spans="1:29" s="35" customFormat="1" x14ac:dyDescent="0.25">
      <c r="A281" s="37" t="s">
        <v>289</v>
      </c>
      <c r="B281" s="33">
        <v>411</v>
      </c>
      <c r="C281" s="17">
        <v>0</v>
      </c>
      <c r="D281" s="17">
        <v>708.1</v>
      </c>
      <c r="E281" s="17">
        <v>972</v>
      </c>
      <c r="F281" s="18">
        <v>1.3726874735206891</v>
      </c>
      <c r="G281" s="18">
        <v>1.2615842932442278</v>
      </c>
      <c r="H281" s="17">
        <v>893.3</v>
      </c>
      <c r="I281" s="19">
        <v>2.173</v>
      </c>
      <c r="J281" s="38"/>
      <c r="K281" s="20">
        <v>0.28299999999999997</v>
      </c>
      <c r="L281" s="38"/>
      <c r="M281" s="20">
        <v>0.85799999999999998</v>
      </c>
      <c r="N281" s="38"/>
      <c r="O281" s="22">
        <v>2705.2</v>
      </c>
      <c r="P281" s="22">
        <v>2705.2</v>
      </c>
      <c r="Q281" s="38"/>
      <c r="R281" s="38"/>
      <c r="S281" s="22">
        <v>2705.2</v>
      </c>
      <c r="T281" s="22">
        <v>2705.2</v>
      </c>
      <c r="U281" s="22">
        <v>2705.2</v>
      </c>
      <c r="V281" s="22">
        <v>0</v>
      </c>
      <c r="W281" s="22">
        <v>2705.2</v>
      </c>
      <c r="X281" s="36">
        <v>1647.1000000000001</v>
      </c>
      <c r="Y281" s="36">
        <v>0</v>
      </c>
      <c r="Z281" s="36">
        <v>2705.2</v>
      </c>
      <c r="AA281" s="17">
        <v>2705.2</v>
      </c>
      <c r="AB281" s="17"/>
      <c r="AC281" s="17">
        <v>2705.2</v>
      </c>
    </row>
    <row r="282" spans="1:29" s="35" customFormat="1" x14ac:dyDescent="0.25">
      <c r="A282" s="19" t="s">
        <v>53</v>
      </c>
      <c r="B282" s="33">
        <v>33187</v>
      </c>
      <c r="C282" s="17">
        <v>4718</v>
      </c>
      <c r="D282" s="17">
        <v>207685.1</v>
      </c>
      <c r="E282" s="17">
        <v>268729.09999999998</v>
      </c>
      <c r="F282" s="18">
        <v>1.293925755867898</v>
      </c>
      <c r="G282" s="18">
        <v>1.2615842932442278</v>
      </c>
      <c r="H282" s="17">
        <v>262012.3</v>
      </c>
      <c r="I282" s="19">
        <v>7.8949999999999996</v>
      </c>
      <c r="J282" s="25">
        <v>0.50700000000000001</v>
      </c>
      <c r="K282" s="38"/>
      <c r="L282" s="25">
        <v>0.63400000000000001</v>
      </c>
      <c r="M282" s="20"/>
      <c r="N282" s="21">
        <v>327709.59999999998</v>
      </c>
      <c r="O282" s="38"/>
      <c r="P282" s="22">
        <v>327709.59999999998</v>
      </c>
      <c r="Q282" s="19">
        <v>0</v>
      </c>
      <c r="R282" s="23">
        <v>327709.59999999998</v>
      </c>
      <c r="S282" s="38"/>
      <c r="T282" s="22">
        <v>327709.59999999998</v>
      </c>
      <c r="U282" s="22">
        <v>327709.59999999998</v>
      </c>
      <c r="V282" s="22">
        <v>163854.79999999999</v>
      </c>
      <c r="W282" s="22">
        <v>163854.79999999999</v>
      </c>
      <c r="X282" s="36">
        <v>177902.2</v>
      </c>
      <c r="Y282" s="36">
        <v>0</v>
      </c>
      <c r="Z282" s="36">
        <v>163854.79999999999</v>
      </c>
      <c r="AA282" s="17">
        <v>163854.79999999999</v>
      </c>
      <c r="AB282" s="17">
        <v>163854.79999999999</v>
      </c>
      <c r="AC282" s="17"/>
    </row>
    <row r="283" spans="1:29" s="35" customFormat="1" x14ac:dyDescent="0.25">
      <c r="A283" s="25" t="s">
        <v>290</v>
      </c>
      <c r="B283" s="26">
        <v>52999</v>
      </c>
      <c r="C283" s="21">
        <v>6058</v>
      </c>
      <c r="D283" s="21">
        <v>448639.39999999997</v>
      </c>
      <c r="E283" s="21">
        <v>565026.80000000005</v>
      </c>
      <c r="F283" s="21"/>
      <c r="G283" s="21"/>
      <c r="H283" s="21">
        <v>559390.80000000005</v>
      </c>
      <c r="I283" s="19"/>
      <c r="J283" s="38"/>
      <c r="K283" s="38"/>
      <c r="L283" s="38"/>
      <c r="M283" s="20"/>
      <c r="N283" s="21">
        <v>560492</v>
      </c>
      <c r="O283" s="21">
        <v>286450.40000000002</v>
      </c>
      <c r="P283" s="21">
        <v>846942.4</v>
      </c>
      <c r="Q283" s="21"/>
      <c r="R283" s="21">
        <v>560492</v>
      </c>
      <c r="S283" s="21">
        <v>286450.40000000002</v>
      </c>
      <c r="T283" s="21">
        <v>846942.4</v>
      </c>
      <c r="U283" s="21">
        <v>846942.4</v>
      </c>
      <c r="V283" s="21">
        <v>224196.8</v>
      </c>
      <c r="W283" s="21">
        <v>622745.60000000009</v>
      </c>
      <c r="X283" s="21">
        <v>465387.50000000006</v>
      </c>
      <c r="Y283" s="21">
        <v>0</v>
      </c>
      <c r="Z283" s="21">
        <v>622745.60000000009</v>
      </c>
      <c r="AA283" s="21">
        <v>622745.60000000009</v>
      </c>
      <c r="AB283" s="21">
        <v>336295.2</v>
      </c>
      <c r="AC283" s="21">
        <v>286450.40000000002</v>
      </c>
    </row>
    <row r="284" spans="1:29" s="35" customFormat="1" x14ac:dyDescent="0.25">
      <c r="A284" s="37" t="s">
        <v>291</v>
      </c>
      <c r="B284" s="33">
        <v>20244</v>
      </c>
      <c r="C284" s="17">
        <v>0</v>
      </c>
      <c r="D284" s="17">
        <v>57460.5</v>
      </c>
      <c r="E284" s="17">
        <v>69188.800000000003</v>
      </c>
      <c r="F284" s="18">
        <v>1.2041106499247309</v>
      </c>
      <c r="G284" s="18">
        <v>1.2041106499247309</v>
      </c>
      <c r="H284" s="17">
        <v>69188.800000000003</v>
      </c>
      <c r="I284" s="19">
        <v>3.4180000000000001</v>
      </c>
      <c r="J284" s="38"/>
      <c r="K284" s="20">
        <v>0.44600000000000001</v>
      </c>
      <c r="L284" s="38"/>
      <c r="M284" s="20">
        <v>0.69499999999999995</v>
      </c>
      <c r="N284" s="38"/>
      <c r="O284" s="22">
        <v>107932.5</v>
      </c>
      <c r="P284" s="22">
        <v>107932.5</v>
      </c>
      <c r="Q284" s="38"/>
      <c r="R284" s="38"/>
      <c r="S284" s="22">
        <v>107932.5</v>
      </c>
      <c r="T284" s="22">
        <v>107932.5</v>
      </c>
      <c r="U284" s="22">
        <v>107932.5</v>
      </c>
      <c r="V284" s="22">
        <v>0</v>
      </c>
      <c r="W284" s="22">
        <v>107932.5</v>
      </c>
      <c r="X284" s="36">
        <v>58174.6</v>
      </c>
      <c r="Y284" s="36">
        <v>0</v>
      </c>
      <c r="Z284" s="36">
        <v>107932.5</v>
      </c>
      <c r="AA284" s="17">
        <v>107932.5</v>
      </c>
      <c r="AB284" s="17"/>
      <c r="AC284" s="17">
        <v>107932.5</v>
      </c>
    </row>
    <row r="285" spans="1:29" s="35" customFormat="1" x14ac:dyDescent="0.25">
      <c r="A285" s="37" t="s">
        <v>292</v>
      </c>
      <c r="B285" s="33">
        <v>8894</v>
      </c>
      <c r="C285" s="17">
        <v>0</v>
      </c>
      <c r="D285" s="17">
        <v>34815.9</v>
      </c>
      <c r="E285" s="17">
        <v>43399.4</v>
      </c>
      <c r="F285" s="18">
        <v>1.2465396557320074</v>
      </c>
      <c r="G285" s="18">
        <v>1.2465396557320074</v>
      </c>
      <c r="H285" s="17">
        <v>43399.4</v>
      </c>
      <c r="I285" s="19">
        <v>4.88</v>
      </c>
      <c r="J285" s="38"/>
      <c r="K285" s="20">
        <v>0.63600000000000001</v>
      </c>
      <c r="L285" s="38"/>
      <c r="M285" s="20">
        <v>0.505</v>
      </c>
      <c r="N285" s="38"/>
      <c r="O285" s="22">
        <v>34455.599999999999</v>
      </c>
      <c r="P285" s="22">
        <v>34455.599999999999</v>
      </c>
      <c r="Q285" s="38"/>
      <c r="R285" s="38"/>
      <c r="S285" s="22">
        <v>34455.599999999999</v>
      </c>
      <c r="T285" s="22">
        <v>34455.599999999999</v>
      </c>
      <c r="U285" s="22">
        <v>34455.599999999999</v>
      </c>
      <c r="V285" s="22">
        <v>0</v>
      </c>
      <c r="W285" s="22">
        <v>34455.599999999999</v>
      </c>
      <c r="X285" s="36">
        <v>17672.099999999999</v>
      </c>
      <c r="Y285" s="36">
        <v>0</v>
      </c>
      <c r="Z285" s="36">
        <v>34455.599999999999</v>
      </c>
      <c r="AA285" s="17">
        <v>34455.599999999999</v>
      </c>
      <c r="AB285" s="17"/>
      <c r="AC285" s="17">
        <v>34455.599999999999</v>
      </c>
    </row>
    <row r="286" spans="1:29" s="35" customFormat="1" x14ac:dyDescent="0.25">
      <c r="A286" s="37" t="s">
        <v>293</v>
      </c>
      <c r="B286" s="33">
        <v>687</v>
      </c>
      <c r="C286" s="17">
        <v>0</v>
      </c>
      <c r="D286" s="17">
        <v>1940.3</v>
      </c>
      <c r="E286" s="17">
        <v>1649.1</v>
      </c>
      <c r="F286" s="18">
        <v>0.84992011544606505</v>
      </c>
      <c r="G286" s="18">
        <v>0.84992011544606505</v>
      </c>
      <c r="H286" s="17">
        <v>1649.1</v>
      </c>
      <c r="I286" s="19">
        <v>2.4</v>
      </c>
      <c r="J286" s="38"/>
      <c r="K286" s="20">
        <v>0.313</v>
      </c>
      <c r="L286" s="38"/>
      <c r="M286" s="20">
        <v>0.82799999999999996</v>
      </c>
      <c r="N286" s="38"/>
      <c r="O286" s="22">
        <v>4363.7</v>
      </c>
      <c r="P286" s="22">
        <v>4363.7</v>
      </c>
      <c r="Q286" s="38"/>
      <c r="R286" s="38"/>
      <c r="S286" s="22">
        <v>4363.7</v>
      </c>
      <c r="T286" s="22">
        <v>4363.7</v>
      </c>
      <c r="U286" s="22">
        <v>4363.7</v>
      </c>
      <c r="V286" s="22">
        <v>0</v>
      </c>
      <c r="W286" s="22">
        <v>4363.7</v>
      </c>
      <c r="X286" s="36">
        <v>2214.1</v>
      </c>
      <c r="Y286" s="36">
        <v>0</v>
      </c>
      <c r="Z286" s="36">
        <v>4363.7</v>
      </c>
      <c r="AA286" s="17">
        <v>4363.7</v>
      </c>
      <c r="AB286" s="17"/>
      <c r="AC286" s="17">
        <v>4363.7</v>
      </c>
    </row>
    <row r="287" spans="1:29" s="35" customFormat="1" x14ac:dyDescent="0.25">
      <c r="A287" s="37" t="s">
        <v>294</v>
      </c>
      <c r="B287" s="33">
        <v>2018</v>
      </c>
      <c r="C287" s="17">
        <v>0</v>
      </c>
      <c r="D287" s="17">
        <v>3908.3</v>
      </c>
      <c r="E287" s="17">
        <v>5950.6</v>
      </c>
      <c r="F287" s="18">
        <v>1.5225545633651461</v>
      </c>
      <c r="G287" s="18">
        <v>1.2615842932442278</v>
      </c>
      <c r="H287" s="17">
        <v>4930.6000000000004</v>
      </c>
      <c r="I287" s="19">
        <v>2.4430000000000001</v>
      </c>
      <c r="J287" s="38"/>
      <c r="K287" s="20">
        <v>0.318</v>
      </c>
      <c r="L287" s="38"/>
      <c r="M287" s="20">
        <v>0.82299999999999995</v>
      </c>
      <c r="N287" s="38"/>
      <c r="O287" s="22">
        <v>12740.7</v>
      </c>
      <c r="P287" s="22">
        <v>12740.7</v>
      </c>
      <c r="Q287" s="38"/>
      <c r="R287" s="38"/>
      <c r="S287" s="22">
        <v>12740.7</v>
      </c>
      <c r="T287" s="22">
        <v>12740.7</v>
      </c>
      <c r="U287" s="22">
        <v>12740.7</v>
      </c>
      <c r="V287" s="22">
        <v>0</v>
      </c>
      <c r="W287" s="22">
        <v>12740.7</v>
      </c>
      <c r="X287" s="36">
        <v>7337.0999999999995</v>
      </c>
      <c r="Y287" s="36">
        <v>0</v>
      </c>
      <c r="Z287" s="36">
        <v>12740.7</v>
      </c>
      <c r="AA287" s="17">
        <v>12740.7</v>
      </c>
      <c r="AB287" s="17"/>
      <c r="AC287" s="17">
        <v>12740.7</v>
      </c>
    </row>
    <row r="288" spans="1:29" s="35" customFormat="1" x14ac:dyDescent="0.25">
      <c r="A288" s="37" t="s">
        <v>295</v>
      </c>
      <c r="B288" s="33">
        <v>1582</v>
      </c>
      <c r="C288" s="17">
        <v>0</v>
      </c>
      <c r="D288" s="17">
        <v>4927.3999999999996</v>
      </c>
      <c r="E288" s="17">
        <v>7420.7</v>
      </c>
      <c r="F288" s="18">
        <v>1.5060072249056298</v>
      </c>
      <c r="G288" s="18">
        <v>1.2615842932442278</v>
      </c>
      <c r="H288" s="17">
        <v>6216.3</v>
      </c>
      <c r="I288" s="19">
        <v>3.9289999999999998</v>
      </c>
      <c r="J288" s="38"/>
      <c r="K288" s="20">
        <v>0.51200000000000001</v>
      </c>
      <c r="L288" s="38"/>
      <c r="M288" s="20">
        <v>0.629</v>
      </c>
      <c r="N288" s="38"/>
      <c r="O288" s="22">
        <v>7633.6</v>
      </c>
      <c r="P288" s="22">
        <v>7633.6</v>
      </c>
      <c r="Q288" s="38"/>
      <c r="R288" s="38"/>
      <c r="S288" s="22">
        <v>7633.6</v>
      </c>
      <c r="T288" s="22">
        <v>7633.6</v>
      </c>
      <c r="U288" s="22">
        <v>7633.6</v>
      </c>
      <c r="V288" s="22">
        <v>0</v>
      </c>
      <c r="W288" s="22">
        <v>7633.6</v>
      </c>
      <c r="X288" s="36">
        <v>4226.2</v>
      </c>
      <c r="Y288" s="36">
        <v>0</v>
      </c>
      <c r="Z288" s="36">
        <v>7633.6</v>
      </c>
      <c r="AA288" s="17">
        <v>7633.6</v>
      </c>
      <c r="AB288" s="17"/>
      <c r="AC288" s="17">
        <v>7633.6</v>
      </c>
    </row>
    <row r="289" spans="1:29" s="35" customFormat="1" x14ac:dyDescent="0.25">
      <c r="A289" s="37" t="s">
        <v>296</v>
      </c>
      <c r="B289" s="33">
        <v>908</v>
      </c>
      <c r="C289" s="17">
        <v>0</v>
      </c>
      <c r="D289" s="17">
        <v>2391.9</v>
      </c>
      <c r="E289" s="17">
        <v>2560.6999999999998</v>
      </c>
      <c r="F289" s="18">
        <v>1.0705715121869641</v>
      </c>
      <c r="G289" s="18">
        <v>1.0705715121869641</v>
      </c>
      <c r="H289" s="17">
        <v>2560.6999999999998</v>
      </c>
      <c r="I289" s="19">
        <v>2.82</v>
      </c>
      <c r="J289" s="38"/>
      <c r="K289" s="20">
        <v>0.36799999999999999</v>
      </c>
      <c r="L289" s="38"/>
      <c r="M289" s="20">
        <v>0.77300000000000002</v>
      </c>
      <c r="N289" s="38"/>
      <c r="O289" s="22">
        <v>5384.4</v>
      </c>
      <c r="P289" s="22">
        <v>5384.4</v>
      </c>
      <c r="Q289" s="38"/>
      <c r="R289" s="38"/>
      <c r="S289" s="22">
        <v>5384.4</v>
      </c>
      <c r="T289" s="22">
        <v>5384.4</v>
      </c>
      <c r="U289" s="22">
        <v>5384.4</v>
      </c>
      <c r="V289" s="22">
        <v>0</v>
      </c>
      <c r="W289" s="22">
        <v>5384.4</v>
      </c>
      <c r="X289" s="36">
        <v>2813.3</v>
      </c>
      <c r="Y289" s="36">
        <v>0</v>
      </c>
      <c r="Z289" s="36">
        <v>5384.4</v>
      </c>
      <c r="AA289" s="17">
        <v>5384.4</v>
      </c>
      <c r="AB289" s="17"/>
      <c r="AC289" s="17">
        <v>5384.4</v>
      </c>
    </row>
    <row r="290" spans="1:29" s="35" customFormat="1" x14ac:dyDescent="0.25">
      <c r="A290" s="37" t="s">
        <v>297</v>
      </c>
      <c r="B290" s="33">
        <v>1056</v>
      </c>
      <c r="C290" s="17">
        <v>0</v>
      </c>
      <c r="D290" s="17">
        <v>8035.6</v>
      </c>
      <c r="E290" s="17">
        <v>10267.5</v>
      </c>
      <c r="F290" s="18">
        <v>1.2777515057991935</v>
      </c>
      <c r="G290" s="18">
        <v>1.2615842932442278</v>
      </c>
      <c r="H290" s="17">
        <v>10137.6</v>
      </c>
      <c r="I290" s="19">
        <v>9.6</v>
      </c>
      <c r="J290" s="38"/>
      <c r="K290" s="20">
        <v>1.2509999999999999</v>
      </c>
      <c r="L290" s="38"/>
      <c r="M290" s="20">
        <v>0</v>
      </c>
      <c r="N290" s="38"/>
      <c r="O290" s="22">
        <v>0</v>
      </c>
      <c r="P290" s="22">
        <v>0</v>
      </c>
      <c r="Q290" s="38"/>
      <c r="R290" s="38"/>
      <c r="S290" s="22">
        <v>0</v>
      </c>
      <c r="T290" s="22">
        <v>0</v>
      </c>
      <c r="U290" s="22">
        <v>0</v>
      </c>
      <c r="V290" s="22">
        <v>0</v>
      </c>
      <c r="W290" s="22">
        <v>0</v>
      </c>
      <c r="X290" s="36">
        <v>0</v>
      </c>
      <c r="Y290" s="36">
        <v>0</v>
      </c>
      <c r="Z290" s="36">
        <v>0</v>
      </c>
      <c r="AA290" s="17">
        <v>0</v>
      </c>
      <c r="AB290" s="17"/>
      <c r="AC290" s="17">
        <v>0</v>
      </c>
    </row>
    <row r="291" spans="1:29" s="35" customFormat="1" x14ac:dyDescent="0.25">
      <c r="A291" s="37" t="s">
        <v>298</v>
      </c>
      <c r="B291" s="33">
        <v>856</v>
      </c>
      <c r="C291" s="17">
        <v>0</v>
      </c>
      <c r="D291" s="17">
        <v>2165.4</v>
      </c>
      <c r="E291" s="17">
        <v>2893.6</v>
      </c>
      <c r="F291" s="18">
        <v>1.3362889073612265</v>
      </c>
      <c r="G291" s="18">
        <v>1.2615842932442278</v>
      </c>
      <c r="H291" s="17">
        <v>2731.8</v>
      </c>
      <c r="I291" s="19">
        <v>3.1909999999999998</v>
      </c>
      <c r="J291" s="38"/>
      <c r="K291" s="20">
        <v>0.41599999999999998</v>
      </c>
      <c r="L291" s="38"/>
      <c r="M291" s="20">
        <v>0.72499999999999998</v>
      </c>
      <c r="N291" s="38"/>
      <c r="O291" s="22">
        <v>4760.8</v>
      </c>
      <c r="P291" s="22">
        <v>4760.8</v>
      </c>
      <c r="Q291" s="38"/>
      <c r="R291" s="38"/>
      <c r="S291" s="22">
        <v>4760.8</v>
      </c>
      <c r="T291" s="22">
        <v>4760.8</v>
      </c>
      <c r="U291" s="22">
        <v>4760.8</v>
      </c>
      <c r="V291" s="22">
        <v>0</v>
      </c>
      <c r="W291" s="22">
        <v>4760.8</v>
      </c>
      <c r="X291" s="36">
        <v>2721</v>
      </c>
      <c r="Y291" s="36">
        <v>0</v>
      </c>
      <c r="Z291" s="36">
        <v>4760.8</v>
      </c>
      <c r="AA291" s="17">
        <v>4760.8</v>
      </c>
      <c r="AB291" s="17"/>
      <c r="AC291" s="17">
        <v>4760.8</v>
      </c>
    </row>
    <row r="292" spans="1:29" s="35" customFormat="1" x14ac:dyDescent="0.25">
      <c r="A292" s="37" t="s">
        <v>299</v>
      </c>
      <c r="B292" s="33">
        <v>744</v>
      </c>
      <c r="C292" s="17">
        <v>0</v>
      </c>
      <c r="D292" s="17">
        <v>1268.5</v>
      </c>
      <c r="E292" s="17">
        <v>1831</v>
      </c>
      <c r="F292" s="18">
        <v>1.4434371304690579</v>
      </c>
      <c r="G292" s="18">
        <v>1.2615842932442278</v>
      </c>
      <c r="H292" s="17">
        <v>1600.3</v>
      </c>
      <c r="I292" s="19">
        <v>2.1509999999999998</v>
      </c>
      <c r="J292" s="38"/>
      <c r="K292" s="20">
        <v>0.28000000000000003</v>
      </c>
      <c r="L292" s="38"/>
      <c r="M292" s="20">
        <v>0.86099999999999999</v>
      </c>
      <c r="N292" s="38"/>
      <c r="O292" s="22">
        <v>4914.1000000000004</v>
      </c>
      <c r="P292" s="22">
        <v>4914.1000000000004</v>
      </c>
      <c r="Q292" s="38"/>
      <c r="R292" s="38"/>
      <c r="S292" s="22">
        <v>4914.1000000000004</v>
      </c>
      <c r="T292" s="22">
        <v>4914.1000000000004</v>
      </c>
      <c r="U292" s="22">
        <v>4914.1000000000004</v>
      </c>
      <c r="V292" s="22">
        <v>0</v>
      </c>
      <c r="W292" s="22">
        <v>4914.1000000000004</v>
      </c>
      <c r="X292" s="36">
        <v>2884.8999999999996</v>
      </c>
      <c r="Y292" s="36">
        <v>0</v>
      </c>
      <c r="Z292" s="36">
        <v>4914.1000000000004</v>
      </c>
      <c r="AA292" s="17">
        <v>4914.1000000000004</v>
      </c>
      <c r="AB292" s="17"/>
      <c r="AC292" s="17">
        <v>4914.1000000000004</v>
      </c>
    </row>
    <row r="293" spans="1:29" s="35" customFormat="1" x14ac:dyDescent="0.25">
      <c r="A293" s="37" t="s">
        <v>300</v>
      </c>
      <c r="B293" s="33">
        <v>2405</v>
      </c>
      <c r="C293" s="17">
        <v>0</v>
      </c>
      <c r="D293" s="17">
        <v>3414</v>
      </c>
      <c r="E293" s="17">
        <v>4448.1000000000004</v>
      </c>
      <c r="F293" s="18">
        <v>1.3028998242530756</v>
      </c>
      <c r="G293" s="18">
        <v>1.2615842932442278</v>
      </c>
      <c r="H293" s="17">
        <v>4307</v>
      </c>
      <c r="I293" s="19">
        <v>1.7909999999999999</v>
      </c>
      <c r="J293" s="38"/>
      <c r="K293" s="20">
        <v>0.23300000000000001</v>
      </c>
      <c r="L293" s="38"/>
      <c r="M293" s="20">
        <v>0.90800000000000003</v>
      </c>
      <c r="N293" s="38"/>
      <c r="O293" s="22">
        <v>16752.2</v>
      </c>
      <c r="P293" s="22">
        <v>16752.2</v>
      </c>
      <c r="Q293" s="38"/>
      <c r="R293" s="38"/>
      <c r="S293" s="22">
        <v>16752.2</v>
      </c>
      <c r="T293" s="22">
        <v>16752.2</v>
      </c>
      <c r="U293" s="22">
        <v>16752.2</v>
      </c>
      <c r="V293" s="22">
        <v>0</v>
      </c>
      <c r="W293" s="22">
        <v>16752.2</v>
      </c>
      <c r="X293" s="36">
        <v>9836.9000000000015</v>
      </c>
      <c r="Y293" s="36">
        <v>0</v>
      </c>
      <c r="Z293" s="36">
        <v>16752.2</v>
      </c>
      <c r="AA293" s="17">
        <v>16752.2</v>
      </c>
      <c r="AB293" s="17"/>
      <c r="AC293" s="17">
        <v>16752.2</v>
      </c>
    </row>
    <row r="294" spans="1:29" s="35" customFormat="1" x14ac:dyDescent="0.25">
      <c r="A294" s="37" t="s">
        <v>301</v>
      </c>
      <c r="B294" s="33">
        <v>1407</v>
      </c>
      <c r="C294" s="17">
        <v>0</v>
      </c>
      <c r="D294" s="17">
        <v>3114.5</v>
      </c>
      <c r="E294" s="17">
        <v>3342.5</v>
      </c>
      <c r="F294" s="18">
        <v>1.0732059720661422</v>
      </c>
      <c r="G294" s="18">
        <v>1.0732059720661422</v>
      </c>
      <c r="H294" s="17">
        <v>3342.5</v>
      </c>
      <c r="I294" s="19">
        <v>2.3759999999999999</v>
      </c>
      <c r="J294" s="38"/>
      <c r="K294" s="20">
        <v>0.31</v>
      </c>
      <c r="L294" s="38"/>
      <c r="M294" s="20">
        <v>0.83099999999999996</v>
      </c>
      <c r="N294" s="38"/>
      <c r="O294" s="22">
        <v>8969.5</v>
      </c>
      <c r="P294" s="22">
        <v>8969.5</v>
      </c>
      <c r="Q294" s="38"/>
      <c r="R294" s="38"/>
      <c r="S294" s="22">
        <v>8969.5</v>
      </c>
      <c r="T294" s="22">
        <v>8969.5</v>
      </c>
      <c r="U294" s="22">
        <v>8969.5</v>
      </c>
      <c r="V294" s="22">
        <v>0</v>
      </c>
      <c r="W294" s="22">
        <v>8969.5</v>
      </c>
      <c r="X294" s="36">
        <v>4808.8</v>
      </c>
      <c r="Y294" s="36">
        <v>0</v>
      </c>
      <c r="Z294" s="36">
        <v>8969.5</v>
      </c>
      <c r="AA294" s="17">
        <v>8969.5</v>
      </c>
      <c r="AB294" s="17"/>
      <c r="AC294" s="17">
        <v>8969.5</v>
      </c>
    </row>
    <row r="295" spans="1:29" s="35" customFormat="1" x14ac:dyDescent="0.25">
      <c r="A295" s="37" t="s">
        <v>302</v>
      </c>
      <c r="B295" s="33">
        <v>875</v>
      </c>
      <c r="C295" s="17">
        <v>0</v>
      </c>
      <c r="D295" s="17">
        <v>2571</v>
      </c>
      <c r="E295" s="17">
        <v>3648.2</v>
      </c>
      <c r="F295" s="18">
        <v>1.418980941267989</v>
      </c>
      <c r="G295" s="18">
        <v>1.2615842932442278</v>
      </c>
      <c r="H295" s="17">
        <v>3243.5</v>
      </c>
      <c r="I295" s="19">
        <v>3.7069999999999999</v>
      </c>
      <c r="J295" s="38"/>
      <c r="K295" s="20">
        <v>0.48299999999999998</v>
      </c>
      <c r="L295" s="38"/>
      <c r="M295" s="20">
        <v>0.65800000000000003</v>
      </c>
      <c r="N295" s="38"/>
      <c r="O295" s="22">
        <v>4416.8</v>
      </c>
      <c r="P295" s="22">
        <v>4416.8</v>
      </c>
      <c r="Q295" s="38"/>
      <c r="R295" s="38"/>
      <c r="S295" s="22">
        <v>4416.8</v>
      </c>
      <c r="T295" s="22">
        <v>4416.8</v>
      </c>
      <c r="U295" s="22">
        <v>4416.8</v>
      </c>
      <c r="V295" s="22">
        <v>0</v>
      </c>
      <c r="W295" s="22">
        <v>4416.8</v>
      </c>
      <c r="X295" s="36">
        <v>2648.2000000000003</v>
      </c>
      <c r="Y295" s="36">
        <v>0</v>
      </c>
      <c r="Z295" s="36">
        <v>4416.8</v>
      </c>
      <c r="AA295" s="17">
        <v>4416.8</v>
      </c>
      <c r="AB295" s="17"/>
      <c r="AC295" s="17">
        <v>4416.8</v>
      </c>
    </row>
    <row r="296" spans="1:29" s="35" customFormat="1" x14ac:dyDescent="0.25">
      <c r="A296" s="37" t="s">
        <v>303</v>
      </c>
      <c r="B296" s="33">
        <v>1067</v>
      </c>
      <c r="C296" s="17">
        <v>0</v>
      </c>
      <c r="D296" s="17">
        <v>1317.2</v>
      </c>
      <c r="E296" s="17">
        <v>1812.1</v>
      </c>
      <c r="F296" s="18">
        <v>1.3757212268448222</v>
      </c>
      <c r="G296" s="18">
        <v>1.2615842932442278</v>
      </c>
      <c r="H296" s="17">
        <v>1661.8</v>
      </c>
      <c r="I296" s="19">
        <v>1.5569999999999999</v>
      </c>
      <c r="J296" s="38"/>
      <c r="K296" s="20">
        <v>0.20300000000000001</v>
      </c>
      <c r="L296" s="38"/>
      <c r="M296" s="20">
        <v>0.93799999999999994</v>
      </c>
      <c r="N296" s="38"/>
      <c r="O296" s="22">
        <v>7677.8</v>
      </c>
      <c r="P296" s="22">
        <v>7677.8</v>
      </c>
      <c r="Q296" s="38"/>
      <c r="R296" s="38"/>
      <c r="S296" s="22">
        <v>7677.8</v>
      </c>
      <c r="T296" s="22">
        <v>7677.8</v>
      </c>
      <c r="U296" s="22">
        <v>7677.8</v>
      </c>
      <c r="V296" s="22">
        <v>0</v>
      </c>
      <c r="W296" s="22">
        <v>7677.8</v>
      </c>
      <c r="X296" s="36">
        <v>4640.9000000000005</v>
      </c>
      <c r="Y296" s="36">
        <v>0</v>
      </c>
      <c r="Z296" s="36">
        <v>7677.8</v>
      </c>
      <c r="AA296" s="17">
        <v>7677.8</v>
      </c>
      <c r="AB296" s="17"/>
      <c r="AC296" s="17">
        <v>7677.8</v>
      </c>
    </row>
    <row r="297" spans="1:29" s="35" customFormat="1" x14ac:dyDescent="0.25">
      <c r="A297" s="37" t="s">
        <v>304</v>
      </c>
      <c r="B297" s="33">
        <v>1285</v>
      </c>
      <c r="C297" s="17">
        <v>0</v>
      </c>
      <c r="D297" s="17">
        <v>1702</v>
      </c>
      <c r="E297" s="17">
        <v>1759.7</v>
      </c>
      <c r="F297" s="18">
        <v>1.0339012925969449</v>
      </c>
      <c r="G297" s="18">
        <v>1.0339012925969449</v>
      </c>
      <c r="H297" s="17">
        <v>1759.7</v>
      </c>
      <c r="I297" s="19">
        <v>1.369</v>
      </c>
      <c r="J297" s="38"/>
      <c r="K297" s="20">
        <v>0.17799999999999999</v>
      </c>
      <c r="L297" s="38"/>
      <c r="M297" s="20">
        <v>0.96299999999999997</v>
      </c>
      <c r="N297" s="38"/>
      <c r="O297" s="22">
        <v>9492.9</v>
      </c>
      <c r="P297" s="22">
        <v>9492.9</v>
      </c>
      <c r="Q297" s="38"/>
      <c r="R297" s="38"/>
      <c r="S297" s="22">
        <v>9492.9</v>
      </c>
      <c r="T297" s="22">
        <v>9492.9</v>
      </c>
      <c r="U297" s="22">
        <v>9492.9</v>
      </c>
      <c r="V297" s="22">
        <v>0</v>
      </c>
      <c r="W297" s="22">
        <v>9492.9</v>
      </c>
      <c r="X297" s="36">
        <v>5236.7</v>
      </c>
      <c r="Y297" s="36">
        <v>0</v>
      </c>
      <c r="Z297" s="36">
        <v>9492.9</v>
      </c>
      <c r="AA297" s="17">
        <v>9492.9</v>
      </c>
      <c r="AB297" s="17"/>
      <c r="AC297" s="17">
        <v>9492.9</v>
      </c>
    </row>
    <row r="298" spans="1:29" s="35" customFormat="1" x14ac:dyDescent="0.25">
      <c r="A298" s="37" t="s">
        <v>305</v>
      </c>
      <c r="B298" s="33">
        <v>1043</v>
      </c>
      <c r="C298" s="17">
        <v>0</v>
      </c>
      <c r="D298" s="17">
        <v>2434.1999999999998</v>
      </c>
      <c r="E298" s="17">
        <v>2581.5</v>
      </c>
      <c r="F298" s="18">
        <v>1.0605126941089476</v>
      </c>
      <c r="G298" s="18">
        <v>1.0605126941089476</v>
      </c>
      <c r="H298" s="17">
        <v>2581.5</v>
      </c>
      <c r="I298" s="19">
        <v>2.4750000000000001</v>
      </c>
      <c r="J298" s="38"/>
      <c r="K298" s="20">
        <v>0.32300000000000001</v>
      </c>
      <c r="L298" s="38"/>
      <c r="M298" s="20">
        <v>0.81799999999999995</v>
      </c>
      <c r="N298" s="38"/>
      <c r="O298" s="22">
        <v>6545</v>
      </c>
      <c r="P298" s="22">
        <v>6545</v>
      </c>
      <c r="Q298" s="38"/>
      <c r="R298" s="38"/>
      <c r="S298" s="22">
        <v>6545</v>
      </c>
      <c r="T298" s="22">
        <v>6545</v>
      </c>
      <c r="U298" s="22">
        <v>6545</v>
      </c>
      <c r="V298" s="22">
        <v>0</v>
      </c>
      <c r="W298" s="22">
        <v>6545</v>
      </c>
      <c r="X298" s="36">
        <v>3521.4</v>
      </c>
      <c r="Y298" s="36">
        <v>0</v>
      </c>
      <c r="Z298" s="36">
        <v>6545</v>
      </c>
      <c r="AA298" s="17">
        <v>6545</v>
      </c>
      <c r="AB298" s="17"/>
      <c r="AC298" s="17">
        <v>6545</v>
      </c>
    </row>
    <row r="299" spans="1:29" s="35" customFormat="1" x14ac:dyDescent="0.25">
      <c r="A299" s="37" t="s">
        <v>306</v>
      </c>
      <c r="B299" s="33">
        <v>1100</v>
      </c>
      <c r="C299" s="17">
        <v>0</v>
      </c>
      <c r="D299" s="17">
        <v>734.8</v>
      </c>
      <c r="E299" s="17">
        <v>943.4</v>
      </c>
      <c r="F299" s="18">
        <v>1.2838867719107241</v>
      </c>
      <c r="G299" s="18">
        <v>1.2615842932442278</v>
      </c>
      <c r="H299" s="17">
        <v>927</v>
      </c>
      <c r="I299" s="19">
        <v>0.84299999999999997</v>
      </c>
      <c r="J299" s="38"/>
      <c r="K299" s="20">
        <v>0.11</v>
      </c>
      <c r="L299" s="38"/>
      <c r="M299" s="20">
        <v>1.0309999999999999</v>
      </c>
      <c r="N299" s="38"/>
      <c r="O299" s="22">
        <v>8700.1</v>
      </c>
      <c r="P299" s="22">
        <v>8700.1</v>
      </c>
      <c r="Q299" s="38"/>
      <c r="R299" s="38"/>
      <c r="S299" s="22">
        <v>8700.1</v>
      </c>
      <c r="T299" s="22">
        <v>8700.1</v>
      </c>
      <c r="U299" s="22">
        <v>8700.1</v>
      </c>
      <c r="V299" s="22">
        <v>0</v>
      </c>
      <c r="W299" s="22">
        <v>8700.1</v>
      </c>
      <c r="X299" s="36">
        <v>5067</v>
      </c>
      <c r="Y299" s="36">
        <v>0</v>
      </c>
      <c r="Z299" s="36">
        <v>8700.1</v>
      </c>
      <c r="AA299" s="17">
        <v>8700.1</v>
      </c>
      <c r="AB299" s="17"/>
      <c r="AC299" s="17">
        <v>8700.1</v>
      </c>
    </row>
    <row r="300" spans="1:29" s="35" customFormat="1" x14ac:dyDescent="0.25">
      <c r="A300" s="37" t="s">
        <v>307</v>
      </c>
      <c r="B300" s="33">
        <v>2062</v>
      </c>
      <c r="C300" s="17">
        <v>0</v>
      </c>
      <c r="D300" s="17">
        <v>4217</v>
      </c>
      <c r="E300" s="17">
        <v>5582.8</v>
      </c>
      <c r="F300" s="18">
        <v>1.3238795352146076</v>
      </c>
      <c r="G300" s="18">
        <v>1.2615842932442278</v>
      </c>
      <c r="H300" s="17">
        <v>5320.1</v>
      </c>
      <c r="I300" s="19">
        <v>2.58</v>
      </c>
      <c r="J300" s="38"/>
      <c r="K300" s="20">
        <v>0.33600000000000002</v>
      </c>
      <c r="L300" s="38"/>
      <c r="M300" s="20">
        <v>0.80500000000000005</v>
      </c>
      <c r="N300" s="38"/>
      <c r="O300" s="22">
        <v>12733.7</v>
      </c>
      <c r="P300" s="22">
        <v>12733.7</v>
      </c>
      <c r="Q300" s="38"/>
      <c r="R300" s="38"/>
      <c r="S300" s="22">
        <v>12733.7</v>
      </c>
      <c r="T300" s="22">
        <v>12733.7</v>
      </c>
      <c r="U300" s="22">
        <v>12733.7</v>
      </c>
      <c r="V300" s="22">
        <v>0</v>
      </c>
      <c r="W300" s="22">
        <v>12733.7</v>
      </c>
      <c r="X300" s="36">
        <v>7302.2000000000007</v>
      </c>
      <c r="Y300" s="36">
        <v>0</v>
      </c>
      <c r="Z300" s="36">
        <v>12733.7</v>
      </c>
      <c r="AA300" s="17">
        <v>12733.7</v>
      </c>
      <c r="AB300" s="17"/>
      <c r="AC300" s="17">
        <v>12733.7</v>
      </c>
    </row>
    <row r="301" spans="1:29" s="35" customFormat="1" x14ac:dyDescent="0.25">
      <c r="A301" s="37" t="s">
        <v>308</v>
      </c>
      <c r="B301" s="33">
        <v>671</v>
      </c>
      <c r="C301" s="17">
        <v>0</v>
      </c>
      <c r="D301" s="17">
        <v>1842.6</v>
      </c>
      <c r="E301" s="17">
        <v>2264.6999999999998</v>
      </c>
      <c r="F301" s="18">
        <v>1.2290784760664277</v>
      </c>
      <c r="G301" s="18">
        <v>1.2290784760664277</v>
      </c>
      <c r="H301" s="17">
        <v>2264.6999999999998</v>
      </c>
      <c r="I301" s="19">
        <v>3.375</v>
      </c>
      <c r="J301" s="38"/>
      <c r="K301" s="20">
        <v>0.44</v>
      </c>
      <c r="L301" s="38"/>
      <c r="M301" s="20">
        <v>0.70099999999999996</v>
      </c>
      <c r="N301" s="38"/>
      <c r="O301" s="22">
        <v>3608.4</v>
      </c>
      <c r="P301" s="22">
        <v>3608.4</v>
      </c>
      <c r="Q301" s="38"/>
      <c r="R301" s="38"/>
      <c r="S301" s="22">
        <v>3608.4</v>
      </c>
      <c r="T301" s="22">
        <v>3608.4</v>
      </c>
      <c r="U301" s="22">
        <v>3608.4</v>
      </c>
      <c r="V301" s="22">
        <v>0</v>
      </c>
      <c r="W301" s="22">
        <v>3608.4</v>
      </c>
      <c r="X301" s="36">
        <v>2025.3999999999999</v>
      </c>
      <c r="Y301" s="36">
        <v>0</v>
      </c>
      <c r="Z301" s="36">
        <v>3608.4</v>
      </c>
      <c r="AA301" s="17">
        <v>3608.4</v>
      </c>
      <c r="AB301" s="17"/>
      <c r="AC301" s="17">
        <v>3608.4</v>
      </c>
    </row>
    <row r="302" spans="1:29" s="35" customFormat="1" x14ac:dyDescent="0.25">
      <c r="A302" s="37" t="s">
        <v>309</v>
      </c>
      <c r="B302" s="33">
        <v>934</v>
      </c>
      <c r="C302" s="17">
        <v>0</v>
      </c>
      <c r="D302" s="17">
        <v>2034</v>
      </c>
      <c r="E302" s="17">
        <v>2582.5</v>
      </c>
      <c r="F302" s="18">
        <v>1.2696656833824975</v>
      </c>
      <c r="G302" s="18">
        <v>1.2615842932442278</v>
      </c>
      <c r="H302" s="17">
        <v>2566.1</v>
      </c>
      <c r="I302" s="19">
        <v>2.7469999999999999</v>
      </c>
      <c r="J302" s="38"/>
      <c r="K302" s="20">
        <v>0.35799999999999998</v>
      </c>
      <c r="L302" s="38"/>
      <c r="M302" s="20">
        <v>0.78300000000000003</v>
      </c>
      <c r="N302" s="38"/>
      <c r="O302" s="22">
        <v>5610.2</v>
      </c>
      <c r="P302" s="22">
        <v>5610.2</v>
      </c>
      <c r="Q302" s="38"/>
      <c r="R302" s="38"/>
      <c r="S302" s="22">
        <v>5610.2</v>
      </c>
      <c r="T302" s="22">
        <v>5610.2</v>
      </c>
      <c r="U302" s="22">
        <v>5610.2</v>
      </c>
      <c r="V302" s="22">
        <v>0</v>
      </c>
      <c r="W302" s="22">
        <v>5610.2</v>
      </c>
      <c r="X302" s="36">
        <v>3211.4</v>
      </c>
      <c r="Y302" s="36">
        <v>0</v>
      </c>
      <c r="Z302" s="36">
        <v>5610.2</v>
      </c>
      <c r="AA302" s="17">
        <v>5610.2</v>
      </c>
      <c r="AB302" s="17"/>
      <c r="AC302" s="17">
        <v>5610.2</v>
      </c>
    </row>
    <row r="303" spans="1:29" s="35" customFormat="1" x14ac:dyDescent="0.25">
      <c r="A303" s="37" t="s">
        <v>310</v>
      </c>
      <c r="B303" s="33">
        <v>809</v>
      </c>
      <c r="C303" s="17">
        <v>0</v>
      </c>
      <c r="D303" s="17">
        <v>2319.9</v>
      </c>
      <c r="E303" s="17">
        <v>3269.2</v>
      </c>
      <c r="F303" s="18">
        <v>1.409198672356567</v>
      </c>
      <c r="G303" s="18">
        <v>1.2615842932442278</v>
      </c>
      <c r="H303" s="17">
        <v>2926.7</v>
      </c>
      <c r="I303" s="19">
        <v>3.6179999999999999</v>
      </c>
      <c r="J303" s="38"/>
      <c r="K303" s="20">
        <v>0.47199999999999998</v>
      </c>
      <c r="L303" s="38"/>
      <c r="M303" s="20">
        <v>0.66900000000000004</v>
      </c>
      <c r="N303" s="38"/>
      <c r="O303" s="22">
        <v>4151.8999999999996</v>
      </c>
      <c r="P303" s="22">
        <v>4151.8999999999996</v>
      </c>
      <c r="Q303" s="38"/>
      <c r="R303" s="38"/>
      <c r="S303" s="22">
        <v>4151.8999999999996</v>
      </c>
      <c r="T303" s="22">
        <v>4151.8999999999996</v>
      </c>
      <c r="U303" s="22">
        <v>4151.8999999999996</v>
      </c>
      <c r="V303" s="22">
        <v>0</v>
      </c>
      <c r="W303" s="22">
        <v>4151.8999999999996</v>
      </c>
      <c r="X303" s="36">
        <v>2258.6000000000004</v>
      </c>
      <c r="Y303" s="36">
        <v>0</v>
      </c>
      <c r="Z303" s="36">
        <v>4151.8999999999996</v>
      </c>
      <c r="AA303" s="17">
        <v>4151.8999999999996</v>
      </c>
      <c r="AB303" s="17"/>
      <c r="AC303" s="17">
        <v>4151.8999999999996</v>
      </c>
    </row>
    <row r="304" spans="1:29" s="35" customFormat="1" x14ac:dyDescent="0.25">
      <c r="A304" s="37" t="s">
        <v>311</v>
      </c>
      <c r="B304" s="33">
        <v>960</v>
      </c>
      <c r="C304" s="17">
        <v>0</v>
      </c>
      <c r="D304" s="17">
        <v>2643.4</v>
      </c>
      <c r="E304" s="17">
        <v>4282.3</v>
      </c>
      <c r="F304" s="18">
        <v>1.6199969735946129</v>
      </c>
      <c r="G304" s="18">
        <v>1.2615842932442278</v>
      </c>
      <c r="H304" s="17">
        <v>3334.9</v>
      </c>
      <c r="I304" s="19">
        <v>3.4740000000000002</v>
      </c>
      <c r="J304" s="38"/>
      <c r="K304" s="20">
        <v>0.45300000000000001</v>
      </c>
      <c r="L304" s="38"/>
      <c r="M304" s="20">
        <v>0.68799999999999994</v>
      </c>
      <c r="N304" s="38"/>
      <c r="O304" s="22">
        <v>5066.8</v>
      </c>
      <c r="P304" s="22">
        <v>5066.8</v>
      </c>
      <c r="Q304" s="38"/>
      <c r="R304" s="38"/>
      <c r="S304" s="22">
        <v>5066.8</v>
      </c>
      <c r="T304" s="22">
        <v>5066.8</v>
      </c>
      <c r="U304" s="22">
        <v>5066.8</v>
      </c>
      <c r="V304" s="22">
        <v>0</v>
      </c>
      <c r="W304" s="22">
        <v>5066.8</v>
      </c>
      <c r="X304" s="36">
        <v>2830.2000000000003</v>
      </c>
      <c r="Y304" s="36">
        <v>0</v>
      </c>
      <c r="Z304" s="36">
        <v>5066.8</v>
      </c>
      <c r="AA304" s="17">
        <v>5066.8</v>
      </c>
      <c r="AB304" s="17"/>
      <c r="AC304" s="17">
        <v>5066.8</v>
      </c>
    </row>
    <row r="305" spans="1:29" s="35" customFormat="1" x14ac:dyDescent="0.25">
      <c r="A305" s="37" t="s">
        <v>312</v>
      </c>
      <c r="B305" s="33">
        <v>1392</v>
      </c>
      <c r="C305" s="17">
        <v>0</v>
      </c>
      <c r="D305" s="17">
        <v>1302</v>
      </c>
      <c r="E305" s="17">
        <v>1663.8</v>
      </c>
      <c r="F305" s="18">
        <v>1.2778801843317973</v>
      </c>
      <c r="G305" s="18">
        <v>1.2615842932442278</v>
      </c>
      <c r="H305" s="17">
        <v>1642.6</v>
      </c>
      <c r="I305" s="19">
        <v>1.18</v>
      </c>
      <c r="J305" s="38"/>
      <c r="K305" s="20">
        <v>0.154</v>
      </c>
      <c r="L305" s="38"/>
      <c r="M305" s="20">
        <v>0.98699999999999999</v>
      </c>
      <c r="N305" s="38"/>
      <c r="O305" s="22">
        <v>10539.7</v>
      </c>
      <c r="P305" s="22">
        <v>10539.7</v>
      </c>
      <c r="Q305" s="38"/>
      <c r="R305" s="38"/>
      <c r="S305" s="22">
        <v>10539.7</v>
      </c>
      <c r="T305" s="22">
        <v>10539.7</v>
      </c>
      <c r="U305" s="22">
        <v>10539.7</v>
      </c>
      <c r="V305" s="22">
        <v>0</v>
      </c>
      <c r="W305" s="22">
        <v>10539.7</v>
      </c>
      <c r="X305" s="36">
        <v>6287.6</v>
      </c>
      <c r="Y305" s="36">
        <v>0</v>
      </c>
      <c r="Z305" s="36">
        <v>10539.7</v>
      </c>
      <c r="AA305" s="17">
        <v>10539.7</v>
      </c>
      <c r="AB305" s="17"/>
      <c r="AC305" s="17">
        <v>10539.7</v>
      </c>
    </row>
    <row r="306" spans="1:29" s="35" customFormat="1" x14ac:dyDescent="0.25">
      <c r="A306" s="19" t="s">
        <v>53</v>
      </c>
      <c r="B306" s="33">
        <v>52999</v>
      </c>
      <c r="C306" s="17">
        <v>6058</v>
      </c>
      <c r="D306" s="17">
        <v>302079</v>
      </c>
      <c r="E306" s="17">
        <v>381684.6</v>
      </c>
      <c r="F306" s="18">
        <v>1.2635257664385806</v>
      </c>
      <c r="G306" s="18">
        <v>1.2615842932442278</v>
      </c>
      <c r="H306" s="17">
        <v>381098.1</v>
      </c>
      <c r="I306" s="19">
        <v>7.1909999999999998</v>
      </c>
      <c r="J306" s="25">
        <v>0.46200000000000002</v>
      </c>
      <c r="K306" s="38"/>
      <c r="L306" s="25">
        <v>0.67900000000000005</v>
      </c>
      <c r="M306" s="20"/>
      <c r="N306" s="21">
        <v>560492</v>
      </c>
      <c r="O306" s="38"/>
      <c r="P306" s="22">
        <v>560492</v>
      </c>
      <c r="Q306" s="19">
        <v>0</v>
      </c>
      <c r="R306" s="23">
        <v>560492</v>
      </c>
      <c r="S306" s="38"/>
      <c r="T306" s="22">
        <v>560492</v>
      </c>
      <c r="U306" s="22">
        <v>560492</v>
      </c>
      <c r="V306" s="22">
        <v>224196.8</v>
      </c>
      <c r="W306" s="22">
        <v>336295.2</v>
      </c>
      <c r="X306" s="36">
        <v>307668.90000000002</v>
      </c>
      <c r="Y306" s="36">
        <v>0</v>
      </c>
      <c r="Z306" s="36">
        <v>336295.2</v>
      </c>
      <c r="AA306" s="17">
        <v>336295.2</v>
      </c>
      <c r="AB306" s="17">
        <v>336295.2</v>
      </c>
      <c r="AC306" s="17"/>
    </row>
    <row r="307" spans="1:29" s="35" customFormat="1" x14ac:dyDescent="0.25">
      <c r="A307" s="40" t="s">
        <v>313</v>
      </c>
      <c r="B307" s="26">
        <v>10514</v>
      </c>
      <c r="C307" s="21">
        <v>4061</v>
      </c>
      <c r="D307" s="21">
        <v>76209.100000000006</v>
      </c>
      <c r="E307" s="21">
        <v>87342.6</v>
      </c>
      <c r="F307" s="21"/>
      <c r="G307" s="21"/>
      <c r="H307" s="21">
        <v>87057.3</v>
      </c>
      <c r="I307" s="19"/>
      <c r="J307" s="38"/>
      <c r="K307" s="38"/>
      <c r="L307" s="38"/>
      <c r="M307" s="20"/>
      <c r="N307" s="21">
        <v>128385.5</v>
      </c>
      <c r="O307" s="21">
        <v>63521.400000000009</v>
      </c>
      <c r="P307" s="21">
        <v>191906.90000000002</v>
      </c>
      <c r="Q307" s="21"/>
      <c r="R307" s="21">
        <v>193990.5</v>
      </c>
      <c r="S307" s="21">
        <v>63521.400000000009</v>
      </c>
      <c r="T307" s="21">
        <v>257511.90000000002</v>
      </c>
      <c r="U307" s="21">
        <v>257511.90000000002</v>
      </c>
      <c r="V307" s="21">
        <v>126093.8</v>
      </c>
      <c r="W307" s="21">
        <v>131418.10000000003</v>
      </c>
      <c r="X307" s="21">
        <v>143854</v>
      </c>
      <c r="Y307" s="21">
        <v>0</v>
      </c>
      <c r="Z307" s="21">
        <v>131418.1</v>
      </c>
      <c r="AA307" s="21">
        <v>131418.1</v>
      </c>
      <c r="AB307" s="21">
        <v>67896.7</v>
      </c>
      <c r="AC307" s="21">
        <v>63521.400000000009</v>
      </c>
    </row>
    <row r="308" spans="1:29" s="35" customFormat="1" x14ac:dyDescent="0.25">
      <c r="A308" s="37" t="s">
        <v>246</v>
      </c>
      <c r="B308" s="33">
        <v>842</v>
      </c>
      <c r="C308" s="17">
        <v>0</v>
      </c>
      <c r="D308" s="17">
        <v>1810.6</v>
      </c>
      <c r="E308" s="17">
        <v>2501.1</v>
      </c>
      <c r="F308" s="18">
        <v>1.3813652932729481</v>
      </c>
      <c r="G308" s="18">
        <v>1.2615842932442278</v>
      </c>
      <c r="H308" s="17">
        <v>2284.1999999999998</v>
      </c>
      <c r="I308" s="19">
        <v>2.7130000000000001</v>
      </c>
      <c r="J308" s="38"/>
      <c r="K308" s="20">
        <v>0.35399999999999998</v>
      </c>
      <c r="L308" s="38"/>
      <c r="M308" s="20">
        <v>0.78700000000000003</v>
      </c>
      <c r="N308" s="38"/>
      <c r="O308" s="22">
        <v>5083.3999999999996</v>
      </c>
      <c r="P308" s="22">
        <v>5083.3999999999996</v>
      </c>
      <c r="Q308" s="38"/>
      <c r="R308" s="38"/>
      <c r="S308" s="22">
        <v>5083.3999999999996</v>
      </c>
      <c r="T308" s="22">
        <v>5083.3999999999996</v>
      </c>
      <c r="U308" s="22">
        <v>5083.3999999999996</v>
      </c>
      <c r="V308" s="22">
        <v>0</v>
      </c>
      <c r="W308" s="22">
        <v>5083.3999999999996</v>
      </c>
      <c r="X308" s="36">
        <v>2882.6</v>
      </c>
      <c r="Y308" s="36">
        <v>0</v>
      </c>
      <c r="Z308" s="36">
        <v>5083.3999999999996</v>
      </c>
      <c r="AA308" s="17">
        <v>5083.3999999999996</v>
      </c>
      <c r="AB308" s="17"/>
      <c r="AC308" s="17">
        <v>5083.3999999999996</v>
      </c>
    </row>
    <row r="309" spans="1:29" s="35" customFormat="1" x14ac:dyDescent="0.25">
      <c r="A309" s="37" t="s">
        <v>314</v>
      </c>
      <c r="B309" s="33">
        <v>618</v>
      </c>
      <c r="C309" s="17">
        <v>0</v>
      </c>
      <c r="D309" s="17">
        <v>847.9</v>
      </c>
      <c r="E309" s="17">
        <v>1042.2</v>
      </c>
      <c r="F309" s="18">
        <v>1.2291543814129025</v>
      </c>
      <c r="G309" s="18">
        <v>1.2291543814129025</v>
      </c>
      <c r="H309" s="17">
        <v>1042.2</v>
      </c>
      <c r="I309" s="19">
        <v>1.6859999999999999</v>
      </c>
      <c r="J309" s="38"/>
      <c r="K309" s="20">
        <v>0.22</v>
      </c>
      <c r="L309" s="38"/>
      <c r="M309" s="20">
        <v>0.92100000000000004</v>
      </c>
      <c r="N309" s="38"/>
      <c r="O309" s="22">
        <v>4366.3999999999996</v>
      </c>
      <c r="P309" s="22">
        <v>4366.3999999999996</v>
      </c>
      <c r="Q309" s="38"/>
      <c r="R309" s="38"/>
      <c r="S309" s="22">
        <v>4366.3999999999996</v>
      </c>
      <c r="T309" s="22">
        <v>4366.3999999999996</v>
      </c>
      <c r="U309" s="22">
        <v>4366.3999999999996</v>
      </c>
      <c r="V309" s="22">
        <v>0</v>
      </c>
      <c r="W309" s="22">
        <v>4366.3999999999996</v>
      </c>
      <c r="X309" s="36">
        <v>2610.5</v>
      </c>
      <c r="Y309" s="36">
        <v>0</v>
      </c>
      <c r="Z309" s="36">
        <v>4366.3999999999996</v>
      </c>
      <c r="AA309" s="17">
        <v>4366.3999999999996</v>
      </c>
      <c r="AB309" s="17"/>
      <c r="AC309" s="17">
        <v>4366.3999999999996</v>
      </c>
    </row>
    <row r="310" spans="1:29" s="35" customFormat="1" x14ac:dyDescent="0.25">
      <c r="A310" s="37" t="s">
        <v>315</v>
      </c>
      <c r="B310" s="33">
        <v>401</v>
      </c>
      <c r="C310" s="17">
        <v>0</v>
      </c>
      <c r="D310" s="17">
        <v>746.1</v>
      </c>
      <c r="E310" s="17">
        <v>902.2</v>
      </c>
      <c r="F310" s="18">
        <v>1.2092212840101864</v>
      </c>
      <c r="G310" s="18">
        <v>1.2092212840101864</v>
      </c>
      <c r="H310" s="17">
        <v>902.2</v>
      </c>
      <c r="I310" s="19">
        <v>2.25</v>
      </c>
      <c r="J310" s="38"/>
      <c r="K310" s="20">
        <v>0.29299999999999998</v>
      </c>
      <c r="L310" s="38"/>
      <c r="M310" s="20">
        <v>0.84799999999999998</v>
      </c>
      <c r="N310" s="38"/>
      <c r="O310" s="22">
        <v>2608.6</v>
      </c>
      <c r="P310" s="22">
        <v>2608.6</v>
      </c>
      <c r="Q310" s="38"/>
      <c r="R310" s="38"/>
      <c r="S310" s="22">
        <v>2608.6</v>
      </c>
      <c r="T310" s="22">
        <v>2608.6</v>
      </c>
      <c r="U310" s="22">
        <v>2608.6</v>
      </c>
      <c r="V310" s="22">
        <v>0</v>
      </c>
      <c r="W310" s="22">
        <v>2608.6</v>
      </c>
      <c r="X310" s="36">
        <v>1567.6</v>
      </c>
      <c r="Y310" s="36">
        <v>0</v>
      </c>
      <c r="Z310" s="36">
        <v>2608.6</v>
      </c>
      <c r="AA310" s="17">
        <v>2608.6</v>
      </c>
      <c r="AB310" s="17"/>
      <c r="AC310" s="17">
        <v>2608.6</v>
      </c>
    </row>
    <row r="311" spans="1:29" s="35" customFormat="1" x14ac:dyDescent="0.25">
      <c r="A311" s="37" t="s">
        <v>316</v>
      </c>
      <c r="B311" s="33">
        <v>481</v>
      </c>
      <c r="C311" s="17">
        <v>0</v>
      </c>
      <c r="D311" s="17">
        <v>784.8</v>
      </c>
      <c r="E311" s="17">
        <v>930.5</v>
      </c>
      <c r="F311" s="18">
        <v>1.1856523955147809</v>
      </c>
      <c r="G311" s="18">
        <v>1.1856523955147809</v>
      </c>
      <c r="H311" s="17">
        <v>930.5</v>
      </c>
      <c r="I311" s="19">
        <v>1.9350000000000001</v>
      </c>
      <c r="J311" s="38"/>
      <c r="K311" s="20">
        <v>0.252</v>
      </c>
      <c r="L311" s="38"/>
      <c r="M311" s="20">
        <v>0.88900000000000001</v>
      </c>
      <c r="N311" s="38"/>
      <c r="O311" s="22">
        <v>3280.3</v>
      </c>
      <c r="P311" s="22">
        <v>3280.3</v>
      </c>
      <c r="Q311" s="38"/>
      <c r="R311" s="38"/>
      <c r="S311" s="22">
        <v>3280.3</v>
      </c>
      <c r="T311" s="22">
        <v>3280.3</v>
      </c>
      <c r="U311" s="22">
        <v>3280.3</v>
      </c>
      <c r="V311" s="22">
        <v>0</v>
      </c>
      <c r="W311" s="22">
        <v>3280.3</v>
      </c>
      <c r="X311" s="36">
        <v>1972.9999999999998</v>
      </c>
      <c r="Y311" s="36">
        <v>0</v>
      </c>
      <c r="Z311" s="36">
        <v>3280.3</v>
      </c>
      <c r="AA311" s="17">
        <v>3280.3</v>
      </c>
      <c r="AB311" s="17"/>
      <c r="AC311" s="17">
        <v>3280.3</v>
      </c>
    </row>
    <row r="312" spans="1:29" s="35" customFormat="1" x14ac:dyDescent="0.25">
      <c r="A312" s="37" t="s">
        <v>317</v>
      </c>
      <c r="B312" s="33">
        <v>597</v>
      </c>
      <c r="C312" s="17">
        <v>0</v>
      </c>
      <c r="D312" s="17">
        <v>1130.5</v>
      </c>
      <c r="E312" s="17">
        <v>1310.5</v>
      </c>
      <c r="F312" s="18">
        <v>1.1592215833701902</v>
      </c>
      <c r="G312" s="18">
        <v>1.1592215833701902</v>
      </c>
      <c r="H312" s="17">
        <v>1310.5</v>
      </c>
      <c r="I312" s="19">
        <v>2.1949999999999998</v>
      </c>
      <c r="J312" s="38"/>
      <c r="K312" s="20">
        <v>0.28599999999999998</v>
      </c>
      <c r="L312" s="38"/>
      <c r="M312" s="20">
        <v>0.85499999999999998</v>
      </c>
      <c r="N312" s="38"/>
      <c r="O312" s="22">
        <v>3915.7</v>
      </c>
      <c r="P312" s="22">
        <v>3915.7</v>
      </c>
      <c r="Q312" s="38"/>
      <c r="R312" s="38"/>
      <c r="S312" s="22">
        <v>3915.7</v>
      </c>
      <c r="T312" s="22">
        <v>3915.7</v>
      </c>
      <c r="U312" s="22">
        <v>3915.7</v>
      </c>
      <c r="V312" s="22">
        <v>0</v>
      </c>
      <c r="W312" s="22">
        <v>3915.7</v>
      </c>
      <c r="X312" s="36">
        <v>2188.3000000000002</v>
      </c>
      <c r="Y312" s="36">
        <v>0</v>
      </c>
      <c r="Z312" s="36">
        <v>3915.7</v>
      </c>
      <c r="AA312" s="17">
        <v>3915.7</v>
      </c>
      <c r="AB312" s="17"/>
      <c r="AC312" s="17">
        <v>3915.7</v>
      </c>
    </row>
    <row r="313" spans="1:29" s="35" customFormat="1" x14ac:dyDescent="0.25">
      <c r="A313" s="37" t="s">
        <v>318</v>
      </c>
      <c r="B313" s="33">
        <v>314</v>
      </c>
      <c r="C313" s="17">
        <v>0</v>
      </c>
      <c r="D313" s="17">
        <v>617.20000000000005</v>
      </c>
      <c r="E313" s="17">
        <v>781.7</v>
      </c>
      <c r="F313" s="18">
        <v>1.2665262475696695</v>
      </c>
      <c r="G313" s="18">
        <v>1.2615842932442278</v>
      </c>
      <c r="H313" s="17">
        <v>778.6</v>
      </c>
      <c r="I313" s="19">
        <v>2.48</v>
      </c>
      <c r="J313" s="38"/>
      <c r="K313" s="20">
        <v>0.32300000000000001</v>
      </c>
      <c r="L313" s="38"/>
      <c r="M313" s="20">
        <v>0.81799999999999995</v>
      </c>
      <c r="N313" s="38"/>
      <c r="O313" s="22">
        <v>1970.4</v>
      </c>
      <c r="P313" s="22">
        <v>1970.4</v>
      </c>
      <c r="Q313" s="38"/>
      <c r="R313" s="38"/>
      <c r="S313" s="22">
        <v>1970.4</v>
      </c>
      <c r="T313" s="22">
        <v>1970.4</v>
      </c>
      <c r="U313" s="22">
        <v>1970.4</v>
      </c>
      <c r="V313" s="22">
        <v>0</v>
      </c>
      <c r="W313" s="22">
        <v>1970.4</v>
      </c>
      <c r="X313" s="36">
        <v>1153</v>
      </c>
      <c r="Y313" s="36">
        <v>0</v>
      </c>
      <c r="Z313" s="36">
        <v>1970.4</v>
      </c>
      <c r="AA313" s="17">
        <v>1970.4</v>
      </c>
      <c r="AB313" s="17"/>
      <c r="AC313" s="17">
        <v>1970.4</v>
      </c>
    </row>
    <row r="314" spans="1:29" s="35" customFormat="1" x14ac:dyDescent="0.25">
      <c r="A314" s="37" t="s">
        <v>319</v>
      </c>
      <c r="B314" s="33">
        <v>230</v>
      </c>
      <c r="C314" s="17">
        <v>0</v>
      </c>
      <c r="D314" s="17">
        <v>673.9</v>
      </c>
      <c r="E314" s="17">
        <v>915.5</v>
      </c>
      <c r="F314" s="18">
        <v>1.3585101647128655</v>
      </c>
      <c r="G314" s="18">
        <v>1.2615842932442278</v>
      </c>
      <c r="H314" s="17">
        <v>850.2</v>
      </c>
      <c r="I314" s="19">
        <v>3.6970000000000001</v>
      </c>
      <c r="J314" s="38"/>
      <c r="K314" s="20">
        <v>0.48199999999999998</v>
      </c>
      <c r="L314" s="38"/>
      <c r="M314" s="20">
        <v>0.65900000000000003</v>
      </c>
      <c r="N314" s="38"/>
      <c r="O314" s="22">
        <v>1162.7</v>
      </c>
      <c r="P314" s="22">
        <v>1162.7</v>
      </c>
      <c r="Q314" s="38"/>
      <c r="R314" s="38"/>
      <c r="S314" s="22">
        <v>1162.7</v>
      </c>
      <c r="T314" s="22">
        <v>1162.7</v>
      </c>
      <c r="U314" s="22">
        <v>1162.7</v>
      </c>
      <c r="V314" s="22">
        <v>0</v>
      </c>
      <c r="W314" s="22">
        <v>1162.7</v>
      </c>
      <c r="X314" s="36">
        <v>675.2</v>
      </c>
      <c r="Y314" s="36">
        <v>0</v>
      </c>
      <c r="Z314" s="36">
        <v>1162.7</v>
      </c>
      <c r="AA314" s="17">
        <v>1162.7</v>
      </c>
      <c r="AB314" s="17"/>
      <c r="AC314" s="17">
        <v>1162.7</v>
      </c>
    </row>
    <row r="315" spans="1:29" s="35" customFormat="1" x14ac:dyDescent="0.25">
      <c r="A315" s="37" t="s">
        <v>320</v>
      </c>
      <c r="B315" s="33">
        <v>330</v>
      </c>
      <c r="C315" s="17">
        <v>0</v>
      </c>
      <c r="D315" s="17">
        <v>475.6</v>
      </c>
      <c r="E315" s="17">
        <v>563.29999999999995</v>
      </c>
      <c r="F315" s="18">
        <v>1.1843986543313707</v>
      </c>
      <c r="G315" s="18">
        <v>1.1843986543313707</v>
      </c>
      <c r="H315" s="17">
        <v>563.29999999999995</v>
      </c>
      <c r="I315" s="19">
        <v>1.7070000000000001</v>
      </c>
      <c r="J315" s="38"/>
      <c r="K315" s="20">
        <v>0.223</v>
      </c>
      <c r="L315" s="38"/>
      <c r="M315" s="20">
        <v>0.91800000000000004</v>
      </c>
      <c r="N315" s="38"/>
      <c r="O315" s="22">
        <v>2324</v>
      </c>
      <c r="P315" s="22">
        <v>2324</v>
      </c>
      <c r="Q315" s="38"/>
      <c r="R315" s="38"/>
      <c r="S315" s="22">
        <v>2324</v>
      </c>
      <c r="T315" s="22">
        <v>2324</v>
      </c>
      <c r="U315" s="22">
        <v>2324</v>
      </c>
      <c r="V315" s="22">
        <v>0</v>
      </c>
      <c r="W315" s="22">
        <v>2324</v>
      </c>
      <c r="X315" s="36">
        <v>1307.9000000000001</v>
      </c>
      <c r="Y315" s="36">
        <v>0</v>
      </c>
      <c r="Z315" s="36">
        <v>2324</v>
      </c>
      <c r="AA315" s="17">
        <v>2324</v>
      </c>
      <c r="AB315" s="17"/>
      <c r="AC315" s="17">
        <v>2324</v>
      </c>
    </row>
    <row r="316" spans="1:29" s="35" customFormat="1" x14ac:dyDescent="0.25">
      <c r="A316" s="37" t="s">
        <v>321</v>
      </c>
      <c r="B316" s="33">
        <v>501</v>
      </c>
      <c r="C316" s="17">
        <v>0</v>
      </c>
      <c r="D316" s="17">
        <v>882.3</v>
      </c>
      <c r="E316" s="17">
        <v>1023</v>
      </c>
      <c r="F316" s="18">
        <v>1.1594695681740905</v>
      </c>
      <c r="G316" s="18">
        <v>1.1594695681740905</v>
      </c>
      <c r="H316" s="17">
        <v>1023</v>
      </c>
      <c r="I316" s="19">
        <v>2.0419999999999998</v>
      </c>
      <c r="J316" s="38"/>
      <c r="K316" s="20">
        <v>0.26600000000000001</v>
      </c>
      <c r="L316" s="38"/>
      <c r="M316" s="20">
        <v>0.875</v>
      </c>
      <c r="N316" s="38"/>
      <c r="O316" s="22">
        <v>3362.9</v>
      </c>
      <c r="P316" s="22">
        <v>3362.9</v>
      </c>
      <c r="Q316" s="38"/>
      <c r="R316" s="38"/>
      <c r="S316" s="22">
        <v>3362.9</v>
      </c>
      <c r="T316" s="22">
        <v>3362.9</v>
      </c>
      <c r="U316" s="22">
        <v>3362.9</v>
      </c>
      <c r="V316" s="22">
        <v>0</v>
      </c>
      <c r="W316" s="22">
        <v>3362.9</v>
      </c>
      <c r="X316" s="36">
        <v>1917.9</v>
      </c>
      <c r="Y316" s="36">
        <v>0</v>
      </c>
      <c r="Z316" s="36">
        <v>3362.9</v>
      </c>
      <c r="AA316" s="17">
        <v>3362.9</v>
      </c>
      <c r="AB316" s="17"/>
      <c r="AC316" s="17">
        <v>3362.9</v>
      </c>
    </row>
    <row r="317" spans="1:29" s="35" customFormat="1" x14ac:dyDescent="0.25">
      <c r="A317" s="37" t="s">
        <v>322</v>
      </c>
      <c r="B317" s="33">
        <v>4340</v>
      </c>
      <c r="C317" s="17">
        <v>0</v>
      </c>
      <c r="D317" s="17">
        <v>12267</v>
      </c>
      <c r="E317" s="17">
        <v>15064.5</v>
      </c>
      <c r="F317" s="18">
        <v>1.2280508681829299</v>
      </c>
      <c r="G317" s="18">
        <v>1.2280508681829299</v>
      </c>
      <c r="H317" s="17">
        <v>15064.5</v>
      </c>
      <c r="I317" s="19">
        <v>3.4710000000000001</v>
      </c>
      <c r="J317" s="38"/>
      <c r="K317" s="20">
        <v>0.45200000000000001</v>
      </c>
      <c r="L317" s="38"/>
      <c r="M317" s="20">
        <v>0.68899999999999995</v>
      </c>
      <c r="N317" s="38"/>
      <c r="O317" s="22">
        <v>22939.3</v>
      </c>
      <c r="P317" s="22">
        <v>22939.3</v>
      </c>
      <c r="Q317" s="38"/>
      <c r="R317" s="38"/>
      <c r="S317" s="22">
        <v>22939.3</v>
      </c>
      <c r="T317" s="22">
        <v>22939.3</v>
      </c>
      <c r="U317" s="22">
        <v>22939.3</v>
      </c>
      <c r="V317" s="22">
        <v>0</v>
      </c>
      <c r="W317" s="22">
        <v>22939.3</v>
      </c>
      <c r="X317" s="36">
        <v>12417.7</v>
      </c>
      <c r="Y317" s="36">
        <v>0</v>
      </c>
      <c r="Z317" s="36">
        <v>22939.3</v>
      </c>
      <c r="AA317" s="17">
        <v>22939.3</v>
      </c>
      <c r="AB317" s="17"/>
      <c r="AC317" s="17">
        <v>22939.3</v>
      </c>
    </row>
    <row r="318" spans="1:29" s="35" customFormat="1" x14ac:dyDescent="0.25">
      <c r="A318" s="37" t="s">
        <v>66</v>
      </c>
      <c r="B318" s="33">
        <v>714</v>
      </c>
      <c r="C318" s="17">
        <v>0</v>
      </c>
      <c r="D318" s="17">
        <v>1151.8</v>
      </c>
      <c r="E318" s="17">
        <v>1418.4</v>
      </c>
      <c r="F318" s="18">
        <v>1.2314637957978818</v>
      </c>
      <c r="G318" s="18">
        <v>1.2314637957978818</v>
      </c>
      <c r="H318" s="17">
        <v>1418.4</v>
      </c>
      <c r="I318" s="19">
        <v>1.9870000000000001</v>
      </c>
      <c r="J318" s="38"/>
      <c r="K318" s="20">
        <v>0.25900000000000001</v>
      </c>
      <c r="L318" s="38"/>
      <c r="M318" s="20">
        <v>0.88200000000000001</v>
      </c>
      <c r="N318" s="38"/>
      <c r="O318" s="22">
        <v>4831</v>
      </c>
      <c r="P318" s="22">
        <v>4831</v>
      </c>
      <c r="Q318" s="38"/>
      <c r="R318" s="38"/>
      <c r="S318" s="22">
        <v>4831</v>
      </c>
      <c r="T318" s="22">
        <v>4831</v>
      </c>
      <c r="U318" s="22">
        <v>4831</v>
      </c>
      <c r="V318" s="22">
        <v>0</v>
      </c>
      <c r="W318" s="22">
        <v>4831</v>
      </c>
      <c r="X318" s="36">
        <v>2796.4</v>
      </c>
      <c r="Y318" s="36">
        <v>0</v>
      </c>
      <c r="Z318" s="36">
        <v>4831</v>
      </c>
      <c r="AA318" s="17">
        <v>4831</v>
      </c>
      <c r="AB318" s="17"/>
      <c r="AC318" s="17">
        <v>4831</v>
      </c>
    </row>
    <row r="319" spans="1:29" s="35" customFormat="1" x14ac:dyDescent="0.25">
      <c r="A319" s="37" t="s">
        <v>323</v>
      </c>
      <c r="B319" s="33">
        <v>664</v>
      </c>
      <c r="C319" s="17">
        <v>0</v>
      </c>
      <c r="D319" s="17">
        <v>1305.3</v>
      </c>
      <c r="E319" s="17">
        <v>1615.8</v>
      </c>
      <c r="F319" s="18">
        <v>1.2378763502643071</v>
      </c>
      <c r="G319" s="18">
        <v>1.2378763502643071</v>
      </c>
      <c r="H319" s="17">
        <v>1615.8</v>
      </c>
      <c r="I319" s="19">
        <v>2.4329999999999998</v>
      </c>
      <c r="J319" s="38"/>
      <c r="K319" s="20">
        <v>0.317</v>
      </c>
      <c r="L319" s="38"/>
      <c r="M319" s="20">
        <v>0.82399999999999995</v>
      </c>
      <c r="N319" s="38"/>
      <c r="O319" s="22">
        <v>4197.3</v>
      </c>
      <c r="P319" s="22">
        <v>4197.3</v>
      </c>
      <c r="Q319" s="38"/>
      <c r="R319" s="38"/>
      <c r="S319" s="22">
        <v>4197.3</v>
      </c>
      <c r="T319" s="22">
        <v>4197.3</v>
      </c>
      <c r="U319" s="22">
        <v>4197.3</v>
      </c>
      <c r="V319" s="22">
        <v>0</v>
      </c>
      <c r="W319" s="22">
        <v>4197.3</v>
      </c>
      <c r="X319" s="36">
        <v>2410.5</v>
      </c>
      <c r="Y319" s="36">
        <v>0</v>
      </c>
      <c r="Z319" s="36">
        <v>4197.3</v>
      </c>
      <c r="AA319" s="17">
        <v>4197.3</v>
      </c>
      <c r="AB319" s="17"/>
      <c r="AC319" s="17">
        <v>4197.3</v>
      </c>
    </row>
    <row r="320" spans="1:29" s="35" customFormat="1" x14ac:dyDescent="0.25">
      <c r="A320" s="37" t="s">
        <v>223</v>
      </c>
      <c r="B320" s="33">
        <v>482</v>
      </c>
      <c r="C320" s="17">
        <v>0</v>
      </c>
      <c r="D320" s="17">
        <v>660.2</v>
      </c>
      <c r="E320" s="17">
        <v>740.6</v>
      </c>
      <c r="F320" s="18">
        <v>1.1217812784004846</v>
      </c>
      <c r="G320" s="18">
        <v>1.1217812784004846</v>
      </c>
      <c r="H320" s="17">
        <v>740.6</v>
      </c>
      <c r="I320" s="19">
        <v>1.5369999999999999</v>
      </c>
      <c r="J320" s="38"/>
      <c r="K320" s="20">
        <v>0.2</v>
      </c>
      <c r="L320" s="38"/>
      <c r="M320" s="20">
        <v>0.94099999999999995</v>
      </c>
      <c r="N320" s="38"/>
      <c r="O320" s="22">
        <v>3479.4</v>
      </c>
      <c r="P320" s="22">
        <v>3479.4</v>
      </c>
      <c r="Q320" s="38"/>
      <c r="R320" s="38"/>
      <c r="S320" s="22">
        <v>3479.4</v>
      </c>
      <c r="T320" s="22">
        <v>3479.4</v>
      </c>
      <c r="U320" s="22">
        <v>3479.4</v>
      </c>
      <c r="V320" s="22">
        <v>0</v>
      </c>
      <c r="W320" s="22">
        <v>3479.4</v>
      </c>
      <c r="X320" s="36">
        <v>1973.3999999999999</v>
      </c>
      <c r="Y320" s="36">
        <v>0</v>
      </c>
      <c r="Z320" s="36">
        <v>3479.4</v>
      </c>
      <c r="AA320" s="17">
        <v>3479.4</v>
      </c>
      <c r="AB320" s="17"/>
      <c r="AC320" s="17">
        <v>3479.4</v>
      </c>
    </row>
    <row r="321" spans="1:29" s="35" customFormat="1" x14ac:dyDescent="0.25">
      <c r="A321" s="19" t="s">
        <v>53</v>
      </c>
      <c r="B321" s="33">
        <v>10514</v>
      </c>
      <c r="C321" s="17">
        <v>4061</v>
      </c>
      <c r="D321" s="17">
        <v>52855.9</v>
      </c>
      <c r="E321" s="17">
        <v>58533.3</v>
      </c>
      <c r="F321" s="18">
        <v>1.1074127959224986</v>
      </c>
      <c r="G321" s="18">
        <v>1.1074127959224986</v>
      </c>
      <c r="H321" s="17">
        <v>58533.3</v>
      </c>
      <c r="I321" s="19">
        <v>5.5670000000000002</v>
      </c>
      <c r="J321" s="25">
        <v>0.35699999999999998</v>
      </c>
      <c r="K321" s="38"/>
      <c r="L321" s="25">
        <v>0.78400000000000003</v>
      </c>
      <c r="M321" s="20"/>
      <c r="N321" s="21">
        <v>128385.5</v>
      </c>
      <c r="O321" s="38"/>
      <c r="P321" s="22">
        <v>128385.5</v>
      </c>
      <c r="Q321" s="19">
        <v>0.51100000000000001</v>
      </c>
      <c r="R321" s="23">
        <v>193990.5</v>
      </c>
      <c r="S321" s="38"/>
      <c r="T321" s="22">
        <v>193990.5</v>
      </c>
      <c r="U321" s="22">
        <v>193990.5</v>
      </c>
      <c r="V321" s="22">
        <v>126093.8</v>
      </c>
      <c r="W321" s="22">
        <v>67896.7</v>
      </c>
      <c r="X321" s="36">
        <v>107980</v>
      </c>
      <c r="Y321" s="36">
        <v>0</v>
      </c>
      <c r="Z321" s="36">
        <v>67896.7</v>
      </c>
      <c r="AA321" s="17">
        <v>67896.7</v>
      </c>
      <c r="AB321" s="17">
        <v>67896.7</v>
      </c>
      <c r="AC321" s="17"/>
    </row>
    <row r="322" spans="1:29" s="35" customFormat="1" x14ac:dyDescent="0.25">
      <c r="A322" s="25" t="s">
        <v>324</v>
      </c>
      <c r="B322" s="26">
        <v>48422</v>
      </c>
      <c r="C322" s="21">
        <v>2936</v>
      </c>
      <c r="D322" s="21">
        <v>345168</v>
      </c>
      <c r="E322" s="21">
        <v>444317.1</v>
      </c>
      <c r="F322" s="21"/>
      <c r="G322" s="21"/>
      <c r="H322" s="21">
        <v>424482.6</v>
      </c>
      <c r="I322" s="19"/>
      <c r="J322" s="38"/>
      <c r="K322" s="38"/>
      <c r="L322" s="38"/>
      <c r="M322" s="20"/>
      <c r="N322" s="21">
        <v>563372</v>
      </c>
      <c r="O322" s="21">
        <v>296647.3</v>
      </c>
      <c r="P322" s="21">
        <v>860019.3</v>
      </c>
      <c r="Q322" s="21"/>
      <c r="R322" s="21">
        <v>563372</v>
      </c>
      <c r="S322" s="21">
        <v>296647.3</v>
      </c>
      <c r="T322" s="21">
        <v>860019.3</v>
      </c>
      <c r="U322" s="21">
        <v>860019.3</v>
      </c>
      <c r="V322" s="21">
        <v>225348.8</v>
      </c>
      <c r="W322" s="21">
        <v>634670.5</v>
      </c>
      <c r="X322" s="21">
        <v>478948</v>
      </c>
      <c r="Y322" s="21">
        <v>0</v>
      </c>
      <c r="Z322" s="21">
        <v>634670.5</v>
      </c>
      <c r="AA322" s="21">
        <v>634670.5</v>
      </c>
      <c r="AB322" s="21">
        <v>338023.2</v>
      </c>
      <c r="AC322" s="21">
        <v>296647.3</v>
      </c>
    </row>
    <row r="323" spans="1:29" s="35" customFormat="1" x14ac:dyDescent="0.25">
      <c r="A323" s="37" t="s">
        <v>325</v>
      </c>
      <c r="B323" s="33">
        <v>19706</v>
      </c>
      <c r="C323" s="17">
        <v>0</v>
      </c>
      <c r="D323" s="17">
        <v>55949</v>
      </c>
      <c r="E323" s="17">
        <v>66383.199999999997</v>
      </c>
      <c r="F323" s="18">
        <v>1.1864948435182041</v>
      </c>
      <c r="G323" s="18">
        <v>1.1864948435182041</v>
      </c>
      <c r="H323" s="17">
        <v>66383.199999999997</v>
      </c>
      <c r="I323" s="19">
        <v>3.3690000000000002</v>
      </c>
      <c r="J323" s="38"/>
      <c r="K323" s="20">
        <v>0.439</v>
      </c>
      <c r="L323" s="38"/>
      <c r="M323" s="20">
        <v>0.70199999999999996</v>
      </c>
      <c r="N323" s="38"/>
      <c r="O323" s="22">
        <v>106122.3</v>
      </c>
      <c r="P323" s="22">
        <v>106122.3</v>
      </c>
      <c r="Q323" s="38"/>
      <c r="R323" s="38"/>
      <c r="S323" s="22">
        <v>106122.3</v>
      </c>
      <c r="T323" s="22">
        <v>106122.3</v>
      </c>
      <c r="U323" s="22">
        <v>106122.3</v>
      </c>
      <c r="V323" s="22">
        <v>0</v>
      </c>
      <c r="W323" s="22">
        <v>106122.3</v>
      </c>
      <c r="X323" s="36">
        <v>56037.8</v>
      </c>
      <c r="Y323" s="36">
        <v>0</v>
      </c>
      <c r="Z323" s="36">
        <v>106122.3</v>
      </c>
      <c r="AA323" s="17">
        <v>106122.3</v>
      </c>
      <c r="AB323" s="17"/>
      <c r="AC323" s="17">
        <v>106122.3</v>
      </c>
    </row>
    <row r="324" spans="1:29" s="35" customFormat="1" x14ac:dyDescent="0.25">
      <c r="A324" s="37" t="s">
        <v>326</v>
      </c>
      <c r="B324" s="33">
        <v>4081</v>
      </c>
      <c r="C324" s="17">
        <v>0</v>
      </c>
      <c r="D324" s="17">
        <v>9901.7000000000007</v>
      </c>
      <c r="E324" s="17">
        <v>11960</v>
      </c>
      <c r="F324" s="18">
        <v>1.2078733954775442</v>
      </c>
      <c r="G324" s="18">
        <v>1.2078733954775442</v>
      </c>
      <c r="H324" s="17">
        <v>11960</v>
      </c>
      <c r="I324" s="19">
        <v>2.931</v>
      </c>
      <c r="J324" s="38"/>
      <c r="K324" s="20">
        <v>0.38200000000000001</v>
      </c>
      <c r="L324" s="38"/>
      <c r="M324" s="20">
        <v>0.75900000000000001</v>
      </c>
      <c r="N324" s="38"/>
      <c r="O324" s="22">
        <v>23761.8</v>
      </c>
      <c r="P324" s="22">
        <v>23761.8</v>
      </c>
      <c r="Q324" s="38"/>
      <c r="R324" s="38"/>
      <c r="S324" s="22">
        <v>23761.8</v>
      </c>
      <c r="T324" s="22">
        <v>23761.8</v>
      </c>
      <c r="U324" s="22">
        <v>23761.8</v>
      </c>
      <c r="V324" s="22">
        <v>0</v>
      </c>
      <c r="W324" s="22">
        <v>23761.8</v>
      </c>
      <c r="X324" s="36">
        <v>12944.599999999999</v>
      </c>
      <c r="Y324" s="36">
        <v>0</v>
      </c>
      <c r="Z324" s="36">
        <v>23761.8</v>
      </c>
      <c r="AA324" s="17">
        <v>23761.8</v>
      </c>
      <c r="AB324" s="17"/>
      <c r="AC324" s="17">
        <v>23761.8</v>
      </c>
    </row>
    <row r="325" spans="1:29" s="35" customFormat="1" x14ac:dyDescent="0.25">
      <c r="A325" s="37" t="s">
        <v>327</v>
      </c>
      <c r="B325" s="33">
        <v>5014</v>
      </c>
      <c r="C325" s="17">
        <v>0</v>
      </c>
      <c r="D325" s="17">
        <v>7508.7</v>
      </c>
      <c r="E325" s="17">
        <v>8794.2000000000007</v>
      </c>
      <c r="F325" s="18">
        <v>1.1712014063686125</v>
      </c>
      <c r="G325" s="18">
        <v>1.1712014063686125</v>
      </c>
      <c r="H325" s="17">
        <v>8794.2000000000007</v>
      </c>
      <c r="I325" s="19">
        <v>1.754</v>
      </c>
      <c r="J325" s="38"/>
      <c r="K325" s="20">
        <v>0.22900000000000001</v>
      </c>
      <c r="L325" s="38"/>
      <c r="M325" s="20">
        <v>0.91200000000000003</v>
      </c>
      <c r="N325" s="38"/>
      <c r="O325" s="22">
        <v>35079.199999999997</v>
      </c>
      <c r="P325" s="22">
        <v>35079.199999999997</v>
      </c>
      <c r="Q325" s="38"/>
      <c r="R325" s="38"/>
      <c r="S325" s="22">
        <v>35079.199999999997</v>
      </c>
      <c r="T325" s="22">
        <v>35079.199999999997</v>
      </c>
      <c r="U325" s="22">
        <v>35079.199999999997</v>
      </c>
      <c r="V325" s="22">
        <v>0</v>
      </c>
      <c r="W325" s="22">
        <v>35079.199999999997</v>
      </c>
      <c r="X325" s="36">
        <v>19817.5</v>
      </c>
      <c r="Y325" s="36">
        <v>0</v>
      </c>
      <c r="Z325" s="36">
        <v>35079.199999999997</v>
      </c>
      <c r="AA325" s="17">
        <v>35079.199999999997</v>
      </c>
      <c r="AB325" s="17"/>
      <c r="AC325" s="17">
        <v>35079.199999999997</v>
      </c>
    </row>
    <row r="326" spans="1:29" s="35" customFormat="1" x14ac:dyDescent="0.25">
      <c r="A326" s="37" t="s">
        <v>328</v>
      </c>
      <c r="B326" s="33">
        <v>2831</v>
      </c>
      <c r="C326" s="17">
        <v>0</v>
      </c>
      <c r="D326" s="17">
        <v>4949</v>
      </c>
      <c r="E326" s="17">
        <v>6577.4</v>
      </c>
      <c r="F326" s="18">
        <v>1.3290361689230146</v>
      </c>
      <c r="G326" s="18">
        <v>1.2615842932442278</v>
      </c>
      <c r="H326" s="17">
        <v>6243.6</v>
      </c>
      <c r="I326" s="19">
        <v>2.2050000000000001</v>
      </c>
      <c r="J326" s="38"/>
      <c r="K326" s="20">
        <v>0.28699999999999998</v>
      </c>
      <c r="L326" s="38"/>
      <c r="M326" s="20">
        <v>0.85399999999999998</v>
      </c>
      <c r="N326" s="38"/>
      <c r="O326" s="22">
        <v>18546.8</v>
      </c>
      <c r="P326" s="22">
        <v>18546.8</v>
      </c>
      <c r="Q326" s="38"/>
      <c r="R326" s="38"/>
      <c r="S326" s="22">
        <v>18546.8</v>
      </c>
      <c r="T326" s="22">
        <v>18546.8</v>
      </c>
      <c r="U326" s="22">
        <v>18546.8</v>
      </c>
      <c r="V326" s="22">
        <v>0</v>
      </c>
      <c r="W326" s="22">
        <v>18546.8</v>
      </c>
      <c r="X326" s="36">
        <v>10607.7</v>
      </c>
      <c r="Y326" s="36">
        <v>0</v>
      </c>
      <c r="Z326" s="36">
        <v>18546.8</v>
      </c>
      <c r="AA326" s="17">
        <v>18546.8</v>
      </c>
      <c r="AB326" s="17"/>
      <c r="AC326" s="17">
        <v>18546.8</v>
      </c>
    </row>
    <row r="327" spans="1:29" s="35" customFormat="1" x14ac:dyDescent="0.25">
      <c r="A327" s="37" t="s">
        <v>329</v>
      </c>
      <c r="B327" s="33">
        <v>2152</v>
      </c>
      <c r="C327" s="17">
        <v>0</v>
      </c>
      <c r="D327" s="17">
        <v>2085.9</v>
      </c>
      <c r="E327" s="17">
        <v>2207.6</v>
      </c>
      <c r="F327" s="18">
        <v>1.0583441200441055</v>
      </c>
      <c r="G327" s="18">
        <v>1.0583441200441055</v>
      </c>
      <c r="H327" s="17">
        <v>2207.6</v>
      </c>
      <c r="I327" s="19">
        <v>1.026</v>
      </c>
      <c r="J327" s="38"/>
      <c r="K327" s="20">
        <v>0.13400000000000001</v>
      </c>
      <c r="L327" s="38"/>
      <c r="M327" s="20">
        <v>1.0069999999999999</v>
      </c>
      <c r="N327" s="38"/>
      <c r="O327" s="22">
        <v>16624.3</v>
      </c>
      <c r="P327" s="22">
        <v>16624.3</v>
      </c>
      <c r="Q327" s="38"/>
      <c r="R327" s="38"/>
      <c r="S327" s="22">
        <v>16624.3</v>
      </c>
      <c r="T327" s="22">
        <v>16624.3</v>
      </c>
      <c r="U327" s="22">
        <v>16624.3</v>
      </c>
      <c r="V327" s="22">
        <v>0</v>
      </c>
      <c r="W327" s="22">
        <v>16624.3</v>
      </c>
      <c r="X327" s="36">
        <v>9640.1999999999989</v>
      </c>
      <c r="Y327" s="36">
        <v>0</v>
      </c>
      <c r="Z327" s="36">
        <v>16624.3</v>
      </c>
      <c r="AA327" s="17">
        <v>16624.3</v>
      </c>
      <c r="AB327" s="17"/>
      <c r="AC327" s="17">
        <v>16624.3</v>
      </c>
    </row>
    <row r="328" spans="1:29" s="35" customFormat="1" x14ac:dyDescent="0.25">
      <c r="A328" s="37" t="s">
        <v>330</v>
      </c>
      <c r="B328" s="33">
        <v>1756</v>
      </c>
      <c r="C328" s="17">
        <v>0</v>
      </c>
      <c r="D328" s="17">
        <v>2911</v>
      </c>
      <c r="E328" s="17">
        <v>3694.8</v>
      </c>
      <c r="F328" s="18">
        <v>1.2692545517004465</v>
      </c>
      <c r="G328" s="18">
        <v>1.2615842932442278</v>
      </c>
      <c r="H328" s="17">
        <v>3672.5</v>
      </c>
      <c r="I328" s="19">
        <v>2.0910000000000002</v>
      </c>
      <c r="J328" s="38"/>
      <c r="K328" s="20">
        <v>0.27300000000000002</v>
      </c>
      <c r="L328" s="38"/>
      <c r="M328" s="20">
        <v>0.86799999999999999</v>
      </c>
      <c r="N328" s="38"/>
      <c r="O328" s="22">
        <v>11692.7</v>
      </c>
      <c r="P328" s="22">
        <v>11692.7</v>
      </c>
      <c r="Q328" s="38"/>
      <c r="R328" s="38"/>
      <c r="S328" s="22">
        <v>11692.7</v>
      </c>
      <c r="T328" s="22">
        <v>11692.7</v>
      </c>
      <c r="U328" s="22">
        <v>11692.7</v>
      </c>
      <c r="V328" s="22">
        <v>0</v>
      </c>
      <c r="W328" s="22">
        <v>11692.7</v>
      </c>
      <c r="X328" s="36">
        <v>6932.5999999999995</v>
      </c>
      <c r="Y328" s="36">
        <v>0</v>
      </c>
      <c r="Z328" s="36">
        <v>11692.7</v>
      </c>
      <c r="AA328" s="17">
        <v>11692.7</v>
      </c>
      <c r="AB328" s="17"/>
      <c r="AC328" s="17">
        <v>11692.7</v>
      </c>
    </row>
    <row r="329" spans="1:29" s="35" customFormat="1" x14ac:dyDescent="0.25">
      <c r="A329" s="37" t="s">
        <v>331</v>
      </c>
      <c r="B329" s="33">
        <v>2139</v>
      </c>
      <c r="C329" s="17">
        <v>0</v>
      </c>
      <c r="D329" s="17">
        <v>5489.3</v>
      </c>
      <c r="E329" s="17">
        <v>7222.7</v>
      </c>
      <c r="F329" s="18">
        <v>1.3157779680469275</v>
      </c>
      <c r="G329" s="18">
        <v>1.2615842932442278</v>
      </c>
      <c r="H329" s="17">
        <v>6925.2</v>
      </c>
      <c r="I329" s="19">
        <v>3.238</v>
      </c>
      <c r="J329" s="38"/>
      <c r="K329" s="20">
        <v>0.42199999999999999</v>
      </c>
      <c r="L329" s="38"/>
      <c r="M329" s="20">
        <v>0.71899999999999997</v>
      </c>
      <c r="N329" s="38"/>
      <c r="O329" s="22">
        <v>11798.1</v>
      </c>
      <c r="P329" s="22">
        <v>11798.1</v>
      </c>
      <c r="Q329" s="38"/>
      <c r="R329" s="38"/>
      <c r="S329" s="22">
        <v>11798.1</v>
      </c>
      <c r="T329" s="22">
        <v>11798.1</v>
      </c>
      <c r="U329" s="22">
        <v>11798.1</v>
      </c>
      <c r="V329" s="22">
        <v>0</v>
      </c>
      <c r="W329" s="22">
        <v>11798.1</v>
      </c>
      <c r="X329" s="36">
        <v>6675.7999999999993</v>
      </c>
      <c r="Y329" s="36">
        <v>0</v>
      </c>
      <c r="Z329" s="36">
        <v>11798.1</v>
      </c>
      <c r="AA329" s="17">
        <v>11798.1</v>
      </c>
      <c r="AB329" s="17"/>
      <c r="AC329" s="17">
        <v>11798.1</v>
      </c>
    </row>
    <row r="330" spans="1:29" s="35" customFormat="1" x14ac:dyDescent="0.25">
      <c r="A330" s="37" t="s">
        <v>77</v>
      </c>
      <c r="B330" s="33">
        <v>1794</v>
      </c>
      <c r="C330" s="17">
        <v>0</v>
      </c>
      <c r="D330" s="17">
        <v>4884.7</v>
      </c>
      <c r="E330" s="17">
        <v>4105.2</v>
      </c>
      <c r="F330" s="18">
        <v>0.84042008721108763</v>
      </c>
      <c r="G330" s="18">
        <v>0.84042008721108763</v>
      </c>
      <c r="H330" s="17">
        <v>4105.2</v>
      </c>
      <c r="I330" s="19">
        <v>2.2879999999999998</v>
      </c>
      <c r="J330" s="38"/>
      <c r="K330" s="20">
        <v>0.29799999999999999</v>
      </c>
      <c r="L330" s="38"/>
      <c r="M330" s="20">
        <v>0.84299999999999997</v>
      </c>
      <c r="N330" s="38"/>
      <c r="O330" s="22">
        <v>11601.7</v>
      </c>
      <c r="P330" s="22">
        <v>11601.7</v>
      </c>
      <c r="Q330" s="38"/>
      <c r="R330" s="38"/>
      <c r="S330" s="22">
        <v>11601.7</v>
      </c>
      <c r="T330" s="22">
        <v>11601.7</v>
      </c>
      <c r="U330" s="22">
        <v>11601.7</v>
      </c>
      <c r="V330" s="22">
        <v>0</v>
      </c>
      <c r="W330" s="22">
        <v>11601.7</v>
      </c>
      <c r="X330" s="36">
        <v>5277.7000000000007</v>
      </c>
      <c r="Y330" s="36">
        <v>0</v>
      </c>
      <c r="Z330" s="36">
        <v>11601.7</v>
      </c>
      <c r="AA330" s="17">
        <v>11601.7</v>
      </c>
      <c r="AB330" s="17"/>
      <c r="AC330" s="17">
        <v>11601.7</v>
      </c>
    </row>
    <row r="331" spans="1:29" s="35" customFormat="1" x14ac:dyDescent="0.25">
      <c r="A331" s="37" t="s">
        <v>181</v>
      </c>
      <c r="B331" s="33">
        <v>2979</v>
      </c>
      <c r="C331" s="17">
        <v>0</v>
      </c>
      <c r="D331" s="17">
        <v>6670.3</v>
      </c>
      <c r="E331" s="17">
        <v>6965.9</v>
      </c>
      <c r="F331" s="18">
        <v>1.0443158478629146</v>
      </c>
      <c r="G331" s="18">
        <v>1.0443158478629146</v>
      </c>
      <c r="H331" s="17">
        <v>6965.9</v>
      </c>
      <c r="I331" s="19">
        <v>2.3380000000000001</v>
      </c>
      <c r="J331" s="38"/>
      <c r="K331" s="20">
        <v>0.30499999999999999</v>
      </c>
      <c r="L331" s="38"/>
      <c r="M331" s="20">
        <v>0.83599999999999997</v>
      </c>
      <c r="N331" s="38"/>
      <c r="O331" s="22">
        <v>19105</v>
      </c>
      <c r="P331" s="22">
        <v>19105</v>
      </c>
      <c r="Q331" s="38"/>
      <c r="R331" s="38"/>
      <c r="S331" s="22">
        <v>19105</v>
      </c>
      <c r="T331" s="22">
        <v>19105</v>
      </c>
      <c r="U331" s="22">
        <v>19105</v>
      </c>
      <c r="V331" s="22">
        <v>0</v>
      </c>
      <c r="W331" s="22">
        <v>19105</v>
      </c>
      <c r="X331" s="36">
        <v>10223</v>
      </c>
      <c r="Y331" s="36">
        <v>0</v>
      </c>
      <c r="Z331" s="36">
        <v>19105</v>
      </c>
      <c r="AA331" s="17">
        <v>19105</v>
      </c>
      <c r="AB331" s="17"/>
      <c r="AC331" s="17">
        <v>19105</v>
      </c>
    </row>
    <row r="332" spans="1:29" s="35" customFormat="1" x14ac:dyDescent="0.25">
      <c r="A332" s="37" t="s">
        <v>332</v>
      </c>
      <c r="B332" s="33">
        <v>1464</v>
      </c>
      <c r="C332" s="17">
        <v>0</v>
      </c>
      <c r="D332" s="17">
        <v>2680.7</v>
      </c>
      <c r="E332" s="17">
        <v>3403.7</v>
      </c>
      <c r="F332" s="18">
        <v>1.2697056738911479</v>
      </c>
      <c r="G332" s="18">
        <v>1.2615842932442278</v>
      </c>
      <c r="H332" s="17">
        <v>3381.9</v>
      </c>
      <c r="I332" s="19">
        <v>2.31</v>
      </c>
      <c r="J332" s="38"/>
      <c r="K332" s="20">
        <v>0.30099999999999999</v>
      </c>
      <c r="L332" s="38"/>
      <c r="M332" s="20">
        <v>0.84</v>
      </c>
      <c r="N332" s="38"/>
      <c r="O332" s="22">
        <v>9433.9</v>
      </c>
      <c r="P332" s="22">
        <v>9433.9</v>
      </c>
      <c r="Q332" s="38"/>
      <c r="R332" s="38"/>
      <c r="S332" s="22">
        <v>9433.9</v>
      </c>
      <c r="T332" s="22">
        <v>9433.9</v>
      </c>
      <c r="U332" s="22">
        <v>9433.9</v>
      </c>
      <c r="V332" s="22">
        <v>0</v>
      </c>
      <c r="W332" s="22">
        <v>9433.9</v>
      </c>
      <c r="X332" s="36">
        <v>5371.5</v>
      </c>
      <c r="Y332" s="36">
        <v>0</v>
      </c>
      <c r="Z332" s="36">
        <v>9433.9</v>
      </c>
      <c r="AA332" s="17">
        <v>9433.9</v>
      </c>
      <c r="AB332" s="17"/>
      <c r="AC332" s="17">
        <v>9433.9</v>
      </c>
    </row>
    <row r="333" spans="1:29" s="35" customFormat="1" x14ac:dyDescent="0.25">
      <c r="A333" s="37" t="s">
        <v>333</v>
      </c>
      <c r="B333" s="33">
        <v>1469</v>
      </c>
      <c r="C333" s="17">
        <v>0</v>
      </c>
      <c r="D333" s="17">
        <v>1425.6</v>
      </c>
      <c r="E333" s="17">
        <v>1645.4</v>
      </c>
      <c r="F333" s="18">
        <v>1.1541806958473626</v>
      </c>
      <c r="G333" s="18">
        <v>1.1541806958473626</v>
      </c>
      <c r="H333" s="17">
        <v>1645.4</v>
      </c>
      <c r="I333" s="19">
        <v>1.1200000000000001</v>
      </c>
      <c r="J333" s="38"/>
      <c r="K333" s="20">
        <v>0.14599999999999999</v>
      </c>
      <c r="L333" s="38"/>
      <c r="M333" s="20">
        <v>0.995</v>
      </c>
      <c r="N333" s="38"/>
      <c r="O333" s="22">
        <v>11212.8</v>
      </c>
      <c r="P333" s="22">
        <v>11212.8</v>
      </c>
      <c r="Q333" s="38"/>
      <c r="R333" s="38"/>
      <c r="S333" s="22">
        <v>11212.8</v>
      </c>
      <c r="T333" s="22">
        <v>11212.8</v>
      </c>
      <c r="U333" s="22">
        <v>11212.8</v>
      </c>
      <c r="V333" s="22">
        <v>0</v>
      </c>
      <c r="W333" s="22">
        <v>11212.8</v>
      </c>
      <c r="X333" s="36">
        <v>6501.4</v>
      </c>
      <c r="Y333" s="36">
        <v>0</v>
      </c>
      <c r="Z333" s="36">
        <v>11212.8</v>
      </c>
      <c r="AA333" s="17">
        <v>11212.8</v>
      </c>
      <c r="AB333" s="17"/>
      <c r="AC333" s="17">
        <v>11212.8</v>
      </c>
    </row>
    <row r="334" spans="1:29" s="35" customFormat="1" x14ac:dyDescent="0.25">
      <c r="A334" s="37" t="s">
        <v>334</v>
      </c>
      <c r="B334" s="33">
        <v>1197</v>
      </c>
      <c r="C334" s="17">
        <v>0</v>
      </c>
      <c r="D334" s="17">
        <v>2922.8</v>
      </c>
      <c r="E334" s="17">
        <v>2788.9</v>
      </c>
      <c r="F334" s="18">
        <v>0.95418776515669901</v>
      </c>
      <c r="G334" s="18">
        <v>0.95418776515669901</v>
      </c>
      <c r="H334" s="17">
        <v>2788.9</v>
      </c>
      <c r="I334" s="19">
        <v>2.33</v>
      </c>
      <c r="J334" s="38"/>
      <c r="K334" s="20">
        <v>0.30399999999999999</v>
      </c>
      <c r="L334" s="38"/>
      <c r="M334" s="20">
        <v>0.83699999999999997</v>
      </c>
      <c r="N334" s="38"/>
      <c r="O334" s="22">
        <v>7685.8</v>
      </c>
      <c r="P334" s="22">
        <v>7685.8</v>
      </c>
      <c r="Q334" s="38"/>
      <c r="R334" s="38"/>
      <c r="S334" s="22">
        <v>7685.8</v>
      </c>
      <c r="T334" s="22">
        <v>7685.8</v>
      </c>
      <c r="U334" s="22">
        <v>7685.8</v>
      </c>
      <c r="V334" s="22">
        <v>0</v>
      </c>
      <c r="W334" s="22">
        <v>7685.8</v>
      </c>
      <c r="X334" s="36">
        <v>3928.2</v>
      </c>
      <c r="Y334" s="36">
        <v>0</v>
      </c>
      <c r="Z334" s="36">
        <v>7685.8</v>
      </c>
      <c r="AA334" s="17">
        <v>7685.8</v>
      </c>
      <c r="AB334" s="17"/>
      <c r="AC334" s="17">
        <v>7685.8</v>
      </c>
    </row>
    <row r="335" spans="1:29" s="35" customFormat="1" x14ac:dyDescent="0.25">
      <c r="A335" s="37" t="s">
        <v>335</v>
      </c>
      <c r="B335" s="33">
        <v>661</v>
      </c>
      <c r="C335" s="17">
        <v>0</v>
      </c>
      <c r="D335" s="17">
        <v>1005.9</v>
      </c>
      <c r="E335" s="17">
        <v>686.8</v>
      </c>
      <c r="F335" s="18">
        <v>0.68277164728104178</v>
      </c>
      <c r="G335" s="18">
        <v>0.68277164728104178</v>
      </c>
      <c r="H335" s="17">
        <v>686.8</v>
      </c>
      <c r="I335" s="19">
        <v>1.0389999999999999</v>
      </c>
      <c r="J335" s="38"/>
      <c r="K335" s="20">
        <v>0.13500000000000001</v>
      </c>
      <c r="L335" s="38"/>
      <c r="M335" s="20">
        <v>1.006</v>
      </c>
      <c r="N335" s="38"/>
      <c r="O335" s="22">
        <v>5101.2</v>
      </c>
      <c r="P335" s="22">
        <v>5101.2</v>
      </c>
      <c r="Q335" s="38"/>
      <c r="R335" s="38"/>
      <c r="S335" s="22">
        <v>5101.2</v>
      </c>
      <c r="T335" s="22">
        <v>5101.2</v>
      </c>
      <c r="U335" s="22">
        <v>5101.2</v>
      </c>
      <c r="V335" s="22">
        <v>0</v>
      </c>
      <c r="W335" s="22">
        <v>5101.2</v>
      </c>
      <c r="X335" s="36">
        <v>2752.2</v>
      </c>
      <c r="Y335" s="36">
        <v>0</v>
      </c>
      <c r="Z335" s="36">
        <v>5101.2</v>
      </c>
      <c r="AA335" s="17">
        <v>5101.2</v>
      </c>
      <c r="AB335" s="17"/>
      <c r="AC335" s="17">
        <v>5101.2</v>
      </c>
    </row>
    <row r="336" spans="1:29" s="35" customFormat="1" x14ac:dyDescent="0.25">
      <c r="A336" s="37" t="s">
        <v>336</v>
      </c>
      <c r="B336" s="33">
        <v>1179</v>
      </c>
      <c r="C336" s="17">
        <v>0</v>
      </c>
      <c r="D336" s="17">
        <v>1137.0999999999999</v>
      </c>
      <c r="E336" s="17">
        <v>1895.3</v>
      </c>
      <c r="F336" s="18">
        <v>1.6667839240172369</v>
      </c>
      <c r="G336" s="18">
        <v>1.2615842932442278</v>
      </c>
      <c r="H336" s="17">
        <v>1434.5</v>
      </c>
      <c r="I336" s="19">
        <v>1.2170000000000001</v>
      </c>
      <c r="J336" s="38"/>
      <c r="K336" s="20">
        <v>0.159</v>
      </c>
      <c r="L336" s="38"/>
      <c r="M336" s="20">
        <v>0.98199999999999998</v>
      </c>
      <c r="N336" s="38"/>
      <c r="O336" s="22">
        <v>8881.7000000000007</v>
      </c>
      <c r="P336" s="22">
        <v>8881.7000000000007</v>
      </c>
      <c r="Q336" s="38"/>
      <c r="R336" s="38"/>
      <c r="S336" s="22">
        <v>8881.7000000000007</v>
      </c>
      <c r="T336" s="22">
        <v>8881.7000000000007</v>
      </c>
      <c r="U336" s="22">
        <v>8881.7000000000007</v>
      </c>
      <c r="V336" s="22">
        <v>0</v>
      </c>
      <c r="W336" s="22">
        <v>8881.7000000000007</v>
      </c>
      <c r="X336" s="36">
        <v>5341.4</v>
      </c>
      <c r="Y336" s="36">
        <v>0</v>
      </c>
      <c r="Z336" s="36">
        <v>8881.7000000000007</v>
      </c>
      <c r="AA336" s="17">
        <v>8881.7000000000007</v>
      </c>
      <c r="AB336" s="17"/>
      <c r="AC336" s="17">
        <v>8881.7000000000007</v>
      </c>
    </row>
    <row r="337" spans="1:29" s="35" customFormat="1" x14ac:dyDescent="0.25">
      <c r="A337" s="19" t="s">
        <v>53</v>
      </c>
      <c r="B337" s="33">
        <v>48422</v>
      </c>
      <c r="C337" s="17">
        <v>2936</v>
      </c>
      <c r="D337" s="17">
        <v>235646.3</v>
      </c>
      <c r="E337" s="17">
        <v>315986</v>
      </c>
      <c r="F337" s="18">
        <v>1.340933424373733</v>
      </c>
      <c r="G337" s="18">
        <v>1.2615842932442278</v>
      </c>
      <c r="H337" s="17">
        <v>297287.7</v>
      </c>
      <c r="I337" s="19">
        <v>6.14</v>
      </c>
      <c r="J337" s="25">
        <v>0.39400000000000002</v>
      </c>
      <c r="K337" s="38"/>
      <c r="L337" s="25">
        <v>0.747</v>
      </c>
      <c r="M337" s="20"/>
      <c r="N337" s="21">
        <v>563372</v>
      </c>
      <c r="O337" s="38"/>
      <c r="P337" s="22">
        <v>563372</v>
      </c>
      <c r="Q337" s="19">
        <v>0</v>
      </c>
      <c r="R337" s="23">
        <v>563372</v>
      </c>
      <c r="S337" s="38"/>
      <c r="T337" s="22">
        <v>563372</v>
      </c>
      <c r="U337" s="22">
        <v>563372</v>
      </c>
      <c r="V337" s="22">
        <v>225348.8</v>
      </c>
      <c r="W337" s="22">
        <v>338023.2</v>
      </c>
      <c r="X337" s="36">
        <v>316896.39999999997</v>
      </c>
      <c r="Y337" s="36">
        <v>0</v>
      </c>
      <c r="Z337" s="36">
        <v>338023.2</v>
      </c>
      <c r="AA337" s="17">
        <v>338023.2</v>
      </c>
      <c r="AB337" s="17">
        <v>338023.2</v>
      </c>
      <c r="AC337" s="17"/>
    </row>
    <row r="338" spans="1:29" s="35" customFormat="1" x14ac:dyDescent="0.25">
      <c r="A338" s="25" t="s">
        <v>337</v>
      </c>
      <c r="B338" s="26">
        <v>13590</v>
      </c>
      <c r="C338" s="21">
        <v>5729</v>
      </c>
      <c r="D338" s="21">
        <v>103959.3</v>
      </c>
      <c r="E338" s="21">
        <v>124203.70000000001</v>
      </c>
      <c r="F338" s="21"/>
      <c r="G338" s="21"/>
      <c r="H338" s="21">
        <v>123787.5</v>
      </c>
      <c r="I338" s="19"/>
      <c r="J338" s="38"/>
      <c r="K338" s="38"/>
      <c r="L338" s="38"/>
      <c r="M338" s="20"/>
      <c r="N338" s="21">
        <v>158326.29999999999</v>
      </c>
      <c r="O338" s="21">
        <v>78304.2</v>
      </c>
      <c r="P338" s="21">
        <v>236630.5</v>
      </c>
      <c r="Q338" s="21"/>
      <c r="R338" s="21">
        <v>245722.4</v>
      </c>
      <c r="S338" s="21">
        <v>78304.2</v>
      </c>
      <c r="T338" s="21">
        <v>324026.59999999998</v>
      </c>
      <c r="U338" s="21">
        <v>324026.59999999998</v>
      </c>
      <c r="V338" s="21">
        <v>159719.6</v>
      </c>
      <c r="W338" s="21">
        <v>164306.99999999997</v>
      </c>
      <c r="X338" s="21">
        <v>185867.00000000003</v>
      </c>
      <c r="Y338" s="21">
        <v>0</v>
      </c>
      <c r="Z338" s="21">
        <v>164307</v>
      </c>
      <c r="AA338" s="21">
        <v>164307</v>
      </c>
      <c r="AB338" s="21">
        <v>86002.8</v>
      </c>
      <c r="AC338" s="21">
        <v>78304.2</v>
      </c>
    </row>
    <row r="339" spans="1:29" s="35" customFormat="1" x14ac:dyDescent="0.25">
      <c r="A339" s="37" t="s">
        <v>338</v>
      </c>
      <c r="B339" s="33">
        <v>6290</v>
      </c>
      <c r="C339" s="17">
        <v>0</v>
      </c>
      <c r="D339" s="17">
        <v>21899</v>
      </c>
      <c r="E339" s="17">
        <v>25243.9</v>
      </c>
      <c r="F339" s="18">
        <v>1.1527421343440341</v>
      </c>
      <c r="G339" s="18">
        <v>1.1527421343440341</v>
      </c>
      <c r="H339" s="17">
        <v>25243.9</v>
      </c>
      <c r="I339" s="19">
        <v>4.0129999999999999</v>
      </c>
      <c r="J339" s="38"/>
      <c r="K339" s="20">
        <v>0.52300000000000002</v>
      </c>
      <c r="L339" s="38"/>
      <c r="M339" s="20">
        <v>0.61799999999999999</v>
      </c>
      <c r="N339" s="38"/>
      <c r="O339" s="22">
        <v>29820.2</v>
      </c>
      <c r="P339" s="22">
        <v>29820.2</v>
      </c>
      <c r="Q339" s="38"/>
      <c r="R339" s="38"/>
      <c r="S339" s="22">
        <v>29820.2</v>
      </c>
      <c r="T339" s="22">
        <v>29820.2</v>
      </c>
      <c r="U339" s="22">
        <v>29820.2</v>
      </c>
      <c r="V339" s="22">
        <v>0</v>
      </c>
      <c r="W339" s="22">
        <v>29820.2</v>
      </c>
      <c r="X339" s="36">
        <v>14370.199999999999</v>
      </c>
      <c r="Y339" s="36">
        <v>0</v>
      </c>
      <c r="Z339" s="36">
        <v>29820.2</v>
      </c>
      <c r="AA339" s="17">
        <v>29820.2</v>
      </c>
      <c r="AB339" s="17"/>
      <c r="AC339" s="17">
        <v>29820.2</v>
      </c>
    </row>
    <row r="340" spans="1:29" s="35" customFormat="1" x14ac:dyDescent="0.25">
      <c r="A340" s="37" t="s">
        <v>339</v>
      </c>
      <c r="B340" s="33">
        <v>432</v>
      </c>
      <c r="C340" s="17">
        <v>0</v>
      </c>
      <c r="D340" s="17">
        <v>1256</v>
      </c>
      <c r="E340" s="17">
        <v>1311.6</v>
      </c>
      <c r="F340" s="18">
        <v>1.0442675159235668</v>
      </c>
      <c r="G340" s="18">
        <v>1.0442675159235668</v>
      </c>
      <c r="H340" s="17">
        <v>1311.6</v>
      </c>
      <c r="I340" s="19">
        <v>3.036</v>
      </c>
      <c r="J340" s="38"/>
      <c r="K340" s="20">
        <v>0.39600000000000002</v>
      </c>
      <c r="L340" s="38"/>
      <c r="M340" s="20">
        <v>0.745</v>
      </c>
      <c r="N340" s="38"/>
      <c r="O340" s="22">
        <v>2468.9</v>
      </c>
      <c r="P340" s="22">
        <v>2468.9</v>
      </c>
      <c r="Q340" s="38"/>
      <c r="R340" s="38"/>
      <c r="S340" s="22">
        <v>2468.9</v>
      </c>
      <c r="T340" s="22">
        <v>2468.9</v>
      </c>
      <c r="U340" s="22">
        <v>2468.9</v>
      </c>
      <c r="V340" s="22">
        <v>0</v>
      </c>
      <c r="W340" s="22">
        <v>2468.9</v>
      </c>
      <c r="X340" s="36">
        <v>1328.7</v>
      </c>
      <c r="Y340" s="36">
        <v>0</v>
      </c>
      <c r="Z340" s="36">
        <v>2468.9</v>
      </c>
      <c r="AA340" s="17">
        <v>2468.9</v>
      </c>
      <c r="AB340" s="17"/>
      <c r="AC340" s="17">
        <v>2468.9</v>
      </c>
    </row>
    <row r="341" spans="1:29" s="35" customFormat="1" x14ac:dyDescent="0.25">
      <c r="A341" s="37" t="s">
        <v>340</v>
      </c>
      <c r="B341" s="33">
        <v>279</v>
      </c>
      <c r="C341" s="17">
        <v>0</v>
      </c>
      <c r="D341" s="17">
        <v>692.8</v>
      </c>
      <c r="E341" s="17">
        <v>845.8</v>
      </c>
      <c r="F341" s="18">
        <v>1.2208429561200924</v>
      </c>
      <c r="G341" s="18">
        <v>1.2208429561200924</v>
      </c>
      <c r="H341" s="17">
        <v>845.8</v>
      </c>
      <c r="I341" s="19">
        <v>3.032</v>
      </c>
      <c r="J341" s="38"/>
      <c r="K341" s="20">
        <v>0.39500000000000002</v>
      </c>
      <c r="L341" s="38"/>
      <c r="M341" s="20">
        <v>0.746</v>
      </c>
      <c r="N341" s="38"/>
      <c r="O341" s="22">
        <v>1596.7</v>
      </c>
      <c r="P341" s="22">
        <v>1596.7</v>
      </c>
      <c r="Q341" s="38"/>
      <c r="R341" s="38"/>
      <c r="S341" s="22">
        <v>1596.7</v>
      </c>
      <c r="T341" s="22">
        <v>1596.7</v>
      </c>
      <c r="U341" s="22">
        <v>1596.7</v>
      </c>
      <c r="V341" s="22">
        <v>0</v>
      </c>
      <c r="W341" s="22">
        <v>1596.7</v>
      </c>
      <c r="X341" s="36">
        <v>916</v>
      </c>
      <c r="Y341" s="36">
        <v>0</v>
      </c>
      <c r="Z341" s="36">
        <v>1596.7</v>
      </c>
      <c r="AA341" s="17">
        <v>1596.7</v>
      </c>
      <c r="AB341" s="17"/>
      <c r="AC341" s="17">
        <v>1596.7</v>
      </c>
    </row>
    <row r="342" spans="1:29" s="35" customFormat="1" x14ac:dyDescent="0.25">
      <c r="A342" s="37" t="s">
        <v>341</v>
      </c>
      <c r="B342" s="33">
        <v>428</v>
      </c>
      <c r="C342" s="17">
        <v>0</v>
      </c>
      <c r="D342" s="17">
        <v>364.1</v>
      </c>
      <c r="E342" s="17">
        <v>476.8</v>
      </c>
      <c r="F342" s="18">
        <v>1.3095303488052732</v>
      </c>
      <c r="G342" s="18">
        <v>1.2615842932442278</v>
      </c>
      <c r="H342" s="17">
        <v>459.3</v>
      </c>
      <c r="I342" s="19">
        <v>1.073</v>
      </c>
      <c r="J342" s="38"/>
      <c r="K342" s="20">
        <v>0.14000000000000001</v>
      </c>
      <c r="L342" s="38"/>
      <c r="M342" s="20">
        <v>1.0009999999999999</v>
      </c>
      <c r="N342" s="38"/>
      <c r="O342" s="22">
        <v>3286.6</v>
      </c>
      <c r="P342" s="22">
        <v>3286.6</v>
      </c>
      <c r="Q342" s="38"/>
      <c r="R342" s="38"/>
      <c r="S342" s="22">
        <v>3286.6</v>
      </c>
      <c r="T342" s="22">
        <v>3286.6</v>
      </c>
      <c r="U342" s="22">
        <v>3286.6</v>
      </c>
      <c r="V342" s="22">
        <v>0</v>
      </c>
      <c r="W342" s="22">
        <v>3286.6</v>
      </c>
      <c r="X342" s="36">
        <v>2001.6</v>
      </c>
      <c r="Y342" s="36">
        <v>0</v>
      </c>
      <c r="Z342" s="36">
        <v>3286.6</v>
      </c>
      <c r="AA342" s="17">
        <v>3286.6</v>
      </c>
      <c r="AB342" s="17"/>
      <c r="AC342" s="17">
        <v>3286.6</v>
      </c>
    </row>
    <row r="343" spans="1:29" s="35" customFormat="1" x14ac:dyDescent="0.25">
      <c r="A343" s="37" t="s">
        <v>342</v>
      </c>
      <c r="B343" s="33">
        <v>823</v>
      </c>
      <c r="C343" s="17">
        <v>0</v>
      </c>
      <c r="D343" s="17">
        <v>1416.7</v>
      </c>
      <c r="E343" s="17">
        <v>1447</v>
      </c>
      <c r="F343" s="18">
        <v>1.0213877320533635</v>
      </c>
      <c r="G343" s="18">
        <v>1.0213877320533635</v>
      </c>
      <c r="H343" s="17">
        <v>1447</v>
      </c>
      <c r="I343" s="19">
        <v>1.758</v>
      </c>
      <c r="J343" s="38"/>
      <c r="K343" s="20">
        <v>0.22900000000000001</v>
      </c>
      <c r="L343" s="38"/>
      <c r="M343" s="20">
        <v>0.91200000000000003</v>
      </c>
      <c r="N343" s="38"/>
      <c r="O343" s="22">
        <v>5757.9</v>
      </c>
      <c r="P343" s="22">
        <v>5757.9</v>
      </c>
      <c r="Q343" s="38"/>
      <c r="R343" s="38"/>
      <c r="S343" s="22">
        <v>5757.9</v>
      </c>
      <c r="T343" s="22">
        <v>5757.9</v>
      </c>
      <c r="U343" s="22">
        <v>5757.9</v>
      </c>
      <c r="V343" s="22">
        <v>0</v>
      </c>
      <c r="W343" s="22">
        <v>5757.9</v>
      </c>
      <c r="X343" s="36">
        <v>3199.1000000000004</v>
      </c>
      <c r="Y343" s="36">
        <v>0</v>
      </c>
      <c r="Z343" s="36">
        <v>5757.9</v>
      </c>
      <c r="AA343" s="17">
        <v>5757.9</v>
      </c>
      <c r="AB343" s="17"/>
      <c r="AC343" s="17">
        <v>5757.9</v>
      </c>
    </row>
    <row r="344" spans="1:29" s="35" customFormat="1" x14ac:dyDescent="0.25">
      <c r="A344" s="37" t="s">
        <v>343</v>
      </c>
      <c r="B344" s="33">
        <v>162</v>
      </c>
      <c r="C344" s="17">
        <v>0</v>
      </c>
      <c r="D344" s="17">
        <v>261.2</v>
      </c>
      <c r="E344" s="17">
        <v>400.3</v>
      </c>
      <c r="F344" s="18">
        <v>1.5325421133231241</v>
      </c>
      <c r="G344" s="18">
        <v>1.2615842932442278</v>
      </c>
      <c r="H344" s="17">
        <v>329.5</v>
      </c>
      <c r="I344" s="19">
        <v>2.0339999999999998</v>
      </c>
      <c r="J344" s="38"/>
      <c r="K344" s="20">
        <v>0.26500000000000001</v>
      </c>
      <c r="L344" s="38"/>
      <c r="M344" s="20">
        <v>0.876</v>
      </c>
      <c r="N344" s="38"/>
      <c r="O344" s="22">
        <v>1088.7</v>
      </c>
      <c r="P344" s="22">
        <v>1088.7</v>
      </c>
      <c r="Q344" s="38"/>
      <c r="R344" s="38"/>
      <c r="S344" s="22">
        <v>1088.7</v>
      </c>
      <c r="T344" s="22">
        <v>1088.7</v>
      </c>
      <c r="U344" s="22">
        <v>1088.7</v>
      </c>
      <c r="V344" s="22">
        <v>0</v>
      </c>
      <c r="W344" s="22">
        <v>1088.7</v>
      </c>
      <c r="X344" s="36">
        <v>683.2</v>
      </c>
      <c r="Y344" s="36">
        <v>0</v>
      </c>
      <c r="Z344" s="36">
        <v>1088.7</v>
      </c>
      <c r="AA344" s="17">
        <v>1088.7</v>
      </c>
      <c r="AB344" s="17"/>
      <c r="AC344" s="17">
        <v>1088.7</v>
      </c>
    </row>
    <row r="345" spans="1:29" s="35" customFormat="1" x14ac:dyDescent="0.25">
      <c r="A345" s="37" t="s">
        <v>344</v>
      </c>
      <c r="B345" s="33">
        <v>251</v>
      </c>
      <c r="C345" s="17">
        <v>0</v>
      </c>
      <c r="D345" s="17">
        <v>839.3</v>
      </c>
      <c r="E345" s="17">
        <v>988.7</v>
      </c>
      <c r="F345" s="18">
        <v>1.1780054807577744</v>
      </c>
      <c r="G345" s="18">
        <v>1.1780054807577744</v>
      </c>
      <c r="H345" s="17">
        <v>988.7</v>
      </c>
      <c r="I345" s="19">
        <v>3.9390000000000001</v>
      </c>
      <c r="J345" s="38"/>
      <c r="K345" s="20">
        <v>0.51300000000000001</v>
      </c>
      <c r="L345" s="38"/>
      <c r="M345" s="20">
        <v>0.628</v>
      </c>
      <c r="N345" s="38"/>
      <c r="O345" s="22">
        <v>1209.2</v>
      </c>
      <c r="P345" s="22">
        <v>1209.2</v>
      </c>
      <c r="Q345" s="38"/>
      <c r="R345" s="38"/>
      <c r="S345" s="22">
        <v>1209.2</v>
      </c>
      <c r="T345" s="22">
        <v>1209.2</v>
      </c>
      <c r="U345" s="22">
        <v>1209.2</v>
      </c>
      <c r="V345" s="22">
        <v>0</v>
      </c>
      <c r="W345" s="22">
        <v>1209.2</v>
      </c>
      <c r="X345" s="36">
        <v>635.79999999999995</v>
      </c>
      <c r="Y345" s="36">
        <v>0</v>
      </c>
      <c r="Z345" s="36">
        <v>1209.2</v>
      </c>
      <c r="AA345" s="17">
        <v>1209.2</v>
      </c>
      <c r="AB345" s="17"/>
      <c r="AC345" s="17">
        <v>1209.2</v>
      </c>
    </row>
    <row r="346" spans="1:29" s="35" customFormat="1" x14ac:dyDescent="0.25">
      <c r="A346" s="37" t="s">
        <v>345</v>
      </c>
      <c r="B346" s="33">
        <v>794</v>
      </c>
      <c r="C346" s="17">
        <v>0</v>
      </c>
      <c r="D346" s="17">
        <v>818.5</v>
      </c>
      <c r="E346" s="17">
        <v>1094</v>
      </c>
      <c r="F346" s="18">
        <v>1.3365913255956017</v>
      </c>
      <c r="G346" s="18">
        <v>1.2615842932442278</v>
      </c>
      <c r="H346" s="17">
        <v>1032.5999999999999</v>
      </c>
      <c r="I346" s="19">
        <v>1.3009999999999999</v>
      </c>
      <c r="J346" s="38"/>
      <c r="K346" s="20">
        <v>0.17</v>
      </c>
      <c r="L346" s="38"/>
      <c r="M346" s="20">
        <v>0.97099999999999997</v>
      </c>
      <c r="N346" s="38"/>
      <c r="O346" s="22">
        <v>5914.4</v>
      </c>
      <c r="P346" s="22">
        <v>5914.4</v>
      </c>
      <c r="Q346" s="38"/>
      <c r="R346" s="38"/>
      <c r="S346" s="22">
        <v>5914.4</v>
      </c>
      <c r="T346" s="22">
        <v>5914.4</v>
      </c>
      <c r="U346" s="22">
        <v>5914.4</v>
      </c>
      <c r="V346" s="22">
        <v>0</v>
      </c>
      <c r="W346" s="22">
        <v>5914.4</v>
      </c>
      <c r="X346" s="36">
        <v>3490.2000000000003</v>
      </c>
      <c r="Y346" s="36">
        <v>0</v>
      </c>
      <c r="Z346" s="36">
        <v>5914.4</v>
      </c>
      <c r="AA346" s="17">
        <v>5914.4</v>
      </c>
      <c r="AB346" s="17"/>
      <c r="AC346" s="17">
        <v>5914.4</v>
      </c>
    </row>
    <row r="347" spans="1:29" s="35" customFormat="1" x14ac:dyDescent="0.25">
      <c r="A347" s="37" t="s">
        <v>346</v>
      </c>
      <c r="B347" s="33">
        <v>253</v>
      </c>
      <c r="C347" s="17">
        <v>0</v>
      </c>
      <c r="D347" s="17">
        <v>339.6</v>
      </c>
      <c r="E347" s="17">
        <v>548.5</v>
      </c>
      <c r="F347" s="18">
        <v>1.615135453474676</v>
      </c>
      <c r="G347" s="18">
        <v>1.2615842932442278</v>
      </c>
      <c r="H347" s="17">
        <v>428.4</v>
      </c>
      <c r="I347" s="19">
        <v>1.6930000000000001</v>
      </c>
      <c r="J347" s="38"/>
      <c r="K347" s="20">
        <v>0.221</v>
      </c>
      <c r="L347" s="38"/>
      <c r="M347" s="20">
        <v>0.92</v>
      </c>
      <c r="N347" s="38"/>
      <c r="O347" s="22">
        <v>1785.6</v>
      </c>
      <c r="P347" s="22">
        <v>1785.6</v>
      </c>
      <c r="Q347" s="38"/>
      <c r="R347" s="38"/>
      <c r="S347" s="22">
        <v>1785.6</v>
      </c>
      <c r="T347" s="22">
        <v>1785.6</v>
      </c>
      <c r="U347" s="22">
        <v>1785.6</v>
      </c>
      <c r="V347" s="22">
        <v>0</v>
      </c>
      <c r="W347" s="22">
        <v>1785.6</v>
      </c>
      <c r="X347" s="36">
        <v>1095.3</v>
      </c>
      <c r="Y347" s="36">
        <v>0</v>
      </c>
      <c r="Z347" s="36">
        <v>1785.6</v>
      </c>
      <c r="AA347" s="17">
        <v>1785.6</v>
      </c>
      <c r="AB347" s="17"/>
      <c r="AC347" s="17">
        <v>1785.6</v>
      </c>
    </row>
    <row r="348" spans="1:29" s="35" customFormat="1" x14ac:dyDescent="0.25">
      <c r="A348" s="37" t="s">
        <v>347</v>
      </c>
      <c r="B348" s="33">
        <v>159</v>
      </c>
      <c r="C348" s="17">
        <v>0</v>
      </c>
      <c r="D348" s="17">
        <v>330.2</v>
      </c>
      <c r="E348" s="17">
        <v>363.7</v>
      </c>
      <c r="F348" s="18">
        <v>1.1014536644457904</v>
      </c>
      <c r="G348" s="18">
        <v>1.1014536644457904</v>
      </c>
      <c r="H348" s="17">
        <v>363.7</v>
      </c>
      <c r="I348" s="19">
        <v>2.2869999999999999</v>
      </c>
      <c r="J348" s="38"/>
      <c r="K348" s="20">
        <v>0.29799999999999999</v>
      </c>
      <c r="L348" s="38"/>
      <c r="M348" s="20">
        <v>0.84299999999999997</v>
      </c>
      <c r="N348" s="38"/>
      <c r="O348" s="22">
        <v>1028.2</v>
      </c>
      <c r="P348" s="22">
        <v>1028.2</v>
      </c>
      <c r="Q348" s="38"/>
      <c r="R348" s="38"/>
      <c r="S348" s="22">
        <v>1028.2</v>
      </c>
      <c r="T348" s="22">
        <v>1028.2</v>
      </c>
      <c r="U348" s="22">
        <v>1028.2</v>
      </c>
      <c r="V348" s="22">
        <v>0</v>
      </c>
      <c r="W348" s="22">
        <v>1028.2</v>
      </c>
      <c r="X348" s="36">
        <v>601.70000000000005</v>
      </c>
      <c r="Y348" s="36">
        <v>0</v>
      </c>
      <c r="Z348" s="36">
        <v>1028.2</v>
      </c>
      <c r="AA348" s="17">
        <v>1028.2</v>
      </c>
      <c r="AB348" s="17"/>
      <c r="AC348" s="17">
        <v>1028.2</v>
      </c>
    </row>
    <row r="349" spans="1:29" s="35" customFormat="1" x14ac:dyDescent="0.25">
      <c r="A349" s="37" t="s">
        <v>348</v>
      </c>
      <c r="B349" s="33">
        <v>464</v>
      </c>
      <c r="C349" s="17">
        <v>0</v>
      </c>
      <c r="D349" s="17">
        <v>763.7</v>
      </c>
      <c r="E349" s="17">
        <v>895.5</v>
      </c>
      <c r="F349" s="18">
        <v>1.1725808563572082</v>
      </c>
      <c r="G349" s="18">
        <v>1.1725808563572082</v>
      </c>
      <c r="H349" s="17">
        <v>895.5</v>
      </c>
      <c r="I349" s="19">
        <v>1.93</v>
      </c>
      <c r="J349" s="38"/>
      <c r="K349" s="20">
        <v>0.252</v>
      </c>
      <c r="L349" s="38"/>
      <c r="M349" s="20">
        <v>0.88900000000000001</v>
      </c>
      <c r="N349" s="38"/>
      <c r="O349" s="22">
        <v>3164.4</v>
      </c>
      <c r="P349" s="22">
        <v>3164.4</v>
      </c>
      <c r="Q349" s="38"/>
      <c r="R349" s="38"/>
      <c r="S349" s="22">
        <v>3164.4</v>
      </c>
      <c r="T349" s="22">
        <v>3164.4</v>
      </c>
      <c r="U349" s="22">
        <v>3164.4</v>
      </c>
      <c r="V349" s="22">
        <v>0</v>
      </c>
      <c r="W349" s="22">
        <v>3164.4</v>
      </c>
      <c r="X349" s="36">
        <v>1880.7</v>
      </c>
      <c r="Y349" s="36">
        <v>0</v>
      </c>
      <c r="Z349" s="36">
        <v>3164.4</v>
      </c>
      <c r="AA349" s="17">
        <v>3164.4</v>
      </c>
      <c r="AB349" s="17"/>
      <c r="AC349" s="17">
        <v>3164.4</v>
      </c>
    </row>
    <row r="350" spans="1:29" s="35" customFormat="1" x14ac:dyDescent="0.25">
      <c r="A350" s="37" t="s">
        <v>349</v>
      </c>
      <c r="B350" s="33">
        <v>360</v>
      </c>
      <c r="C350" s="17">
        <v>0</v>
      </c>
      <c r="D350" s="17">
        <v>419.4</v>
      </c>
      <c r="E350" s="17">
        <v>536.4</v>
      </c>
      <c r="F350" s="18">
        <v>1.2789699570815452</v>
      </c>
      <c r="G350" s="18">
        <v>1.2615842932442278</v>
      </c>
      <c r="H350" s="17">
        <v>529.1</v>
      </c>
      <c r="I350" s="19">
        <v>1.47</v>
      </c>
      <c r="J350" s="38"/>
      <c r="K350" s="20">
        <v>0.192</v>
      </c>
      <c r="L350" s="38"/>
      <c r="M350" s="20">
        <v>0.94899999999999995</v>
      </c>
      <c r="N350" s="38"/>
      <c r="O350" s="22">
        <v>2620.8000000000002</v>
      </c>
      <c r="P350" s="22">
        <v>2620.8000000000002</v>
      </c>
      <c r="Q350" s="38"/>
      <c r="R350" s="38"/>
      <c r="S350" s="22">
        <v>2620.8000000000002</v>
      </c>
      <c r="T350" s="22">
        <v>2620.8000000000002</v>
      </c>
      <c r="U350" s="22">
        <v>2620.8000000000002</v>
      </c>
      <c r="V350" s="22">
        <v>0</v>
      </c>
      <c r="W350" s="22">
        <v>2620.8000000000002</v>
      </c>
      <c r="X350" s="36">
        <v>1526.4</v>
      </c>
      <c r="Y350" s="36">
        <v>0</v>
      </c>
      <c r="Z350" s="36">
        <v>2620.8000000000002</v>
      </c>
      <c r="AA350" s="17">
        <v>2620.8000000000002</v>
      </c>
      <c r="AB350" s="17"/>
      <c r="AC350" s="17">
        <v>2620.8000000000002</v>
      </c>
    </row>
    <row r="351" spans="1:29" s="35" customFormat="1" x14ac:dyDescent="0.25">
      <c r="A351" s="37" t="s">
        <v>350</v>
      </c>
      <c r="B351" s="33">
        <v>360</v>
      </c>
      <c r="C351" s="17">
        <v>0</v>
      </c>
      <c r="D351" s="17">
        <v>753.3</v>
      </c>
      <c r="E351" s="17">
        <v>832.5</v>
      </c>
      <c r="F351" s="18">
        <v>1.1051373954599761</v>
      </c>
      <c r="G351" s="18">
        <v>1.1051373954599761</v>
      </c>
      <c r="H351" s="17">
        <v>832.5</v>
      </c>
      <c r="I351" s="19">
        <v>2.3130000000000002</v>
      </c>
      <c r="J351" s="38"/>
      <c r="K351" s="20">
        <v>0.30199999999999999</v>
      </c>
      <c r="L351" s="38"/>
      <c r="M351" s="20">
        <v>0.83899999999999997</v>
      </c>
      <c r="N351" s="38"/>
      <c r="O351" s="22">
        <v>2317.1</v>
      </c>
      <c r="P351" s="22">
        <v>2317.1</v>
      </c>
      <c r="Q351" s="38"/>
      <c r="R351" s="38"/>
      <c r="S351" s="22">
        <v>2317.1</v>
      </c>
      <c r="T351" s="22">
        <v>2317.1</v>
      </c>
      <c r="U351" s="22">
        <v>2317.1</v>
      </c>
      <c r="V351" s="22">
        <v>0</v>
      </c>
      <c r="W351" s="22">
        <v>2317.1</v>
      </c>
      <c r="X351" s="36">
        <v>1363.8000000000002</v>
      </c>
      <c r="Y351" s="36">
        <v>0</v>
      </c>
      <c r="Z351" s="36">
        <v>2317.1</v>
      </c>
      <c r="AA351" s="17">
        <v>2317.1</v>
      </c>
      <c r="AB351" s="17"/>
      <c r="AC351" s="17">
        <v>2317.1</v>
      </c>
    </row>
    <row r="352" spans="1:29" s="35" customFormat="1" x14ac:dyDescent="0.25">
      <c r="A352" s="37" t="s">
        <v>351</v>
      </c>
      <c r="B352" s="33">
        <v>383</v>
      </c>
      <c r="C352" s="17">
        <v>0</v>
      </c>
      <c r="D352" s="17">
        <v>1200.3</v>
      </c>
      <c r="E352" s="17">
        <v>897.1</v>
      </c>
      <c r="F352" s="18">
        <v>0.74739648421228033</v>
      </c>
      <c r="G352" s="18">
        <v>0.74739648421228033</v>
      </c>
      <c r="H352" s="17">
        <v>897.1</v>
      </c>
      <c r="I352" s="19">
        <v>2.3420000000000001</v>
      </c>
      <c r="J352" s="38"/>
      <c r="K352" s="20">
        <v>0.30499999999999999</v>
      </c>
      <c r="L352" s="38"/>
      <c r="M352" s="20">
        <v>0.83599999999999997</v>
      </c>
      <c r="N352" s="38"/>
      <c r="O352" s="22">
        <v>2456.3000000000002</v>
      </c>
      <c r="P352" s="22">
        <v>2456.3000000000002</v>
      </c>
      <c r="Q352" s="38"/>
      <c r="R352" s="38"/>
      <c r="S352" s="22">
        <v>2456.3000000000002</v>
      </c>
      <c r="T352" s="22">
        <v>2456.3000000000002</v>
      </c>
      <c r="U352" s="22">
        <v>2456.3000000000002</v>
      </c>
      <c r="V352" s="22">
        <v>0</v>
      </c>
      <c r="W352" s="22">
        <v>2456.3000000000002</v>
      </c>
      <c r="X352" s="36">
        <v>1449.3</v>
      </c>
      <c r="Y352" s="36">
        <v>0</v>
      </c>
      <c r="Z352" s="36">
        <v>2456.3000000000002</v>
      </c>
      <c r="AA352" s="17">
        <v>2456.3000000000002</v>
      </c>
      <c r="AB352" s="17"/>
      <c r="AC352" s="17">
        <v>2456.3000000000002</v>
      </c>
    </row>
    <row r="353" spans="1:29" s="35" customFormat="1" x14ac:dyDescent="0.25">
      <c r="A353" s="37" t="s">
        <v>352</v>
      </c>
      <c r="B353" s="33">
        <v>1296</v>
      </c>
      <c r="C353" s="17">
        <v>0</v>
      </c>
      <c r="D353" s="17">
        <v>3078.9</v>
      </c>
      <c r="E353" s="17">
        <v>3540.6</v>
      </c>
      <c r="F353" s="18">
        <v>1.1499561531715872</v>
      </c>
      <c r="G353" s="18">
        <v>1.1499561531715872</v>
      </c>
      <c r="H353" s="17">
        <v>3540.6</v>
      </c>
      <c r="I353" s="19">
        <v>2.7320000000000002</v>
      </c>
      <c r="J353" s="38"/>
      <c r="K353" s="20">
        <v>0.35599999999999998</v>
      </c>
      <c r="L353" s="38"/>
      <c r="M353" s="20">
        <v>0.78500000000000003</v>
      </c>
      <c r="N353" s="38"/>
      <c r="O353" s="22">
        <v>7804.5</v>
      </c>
      <c r="P353" s="22">
        <v>7804.5</v>
      </c>
      <c r="Q353" s="38"/>
      <c r="R353" s="38"/>
      <c r="S353" s="22">
        <v>7804.5</v>
      </c>
      <c r="T353" s="22">
        <v>7804.5</v>
      </c>
      <c r="U353" s="22">
        <v>7804.5</v>
      </c>
      <c r="V353" s="22">
        <v>0</v>
      </c>
      <c r="W353" s="22">
        <v>7804.5</v>
      </c>
      <c r="X353" s="36">
        <v>4161.5</v>
      </c>
      <c r="Y353" s="36">
        <v>0</v>
      </c>
      <c r="Z353" s="36">
        <v>7804.5</v>
      </c>
      <c r="AA353" s="17">
        <v>7804.5</v>
      </c>
      <c r="AB353" s="17"/>
      <c r="AC353" s="17">
        <v>7804.5</v>
      </c>
    </row>
    <row r="354" spans="1:29" s="35" customFormat="1" x14ac:dyDescent="0.25">
      <c r="A354" s="37" t="s">
        <v>168</v>
      </c>
      <c r="B354" s="33">
        <v>321</v>
      </c>
      <c r="C354" s="17">
        <v>0</v>
      </c>
      <c r="D354" s="17">
        <v>503.9</v>
      </c>
      <c r="E354" s="17">
        <v>563.79999999999995</v>
      </c>
      <c r="F354" s="18">
        <v>1.1188727922206787</v>
      </c>
      <c r="G354" s="18">
        <v>1.1188727922206787</v>
      </c>
      <c r="H354" s="17">
        <v>563.79999999999995</v>
      </c>
      <c r="I354" s="19">
        <v>1.756</v>
      </c>
      <c r="J354" s="38"/>
      <c r="K354" s="20">
        <v>0.22900000000000001</v>
      </c>
      <c r="L354" s="38"/>
      <c r="M354" s="20">
        <v>0.91200000000000003</v>
      </c>
      <c r="N354" s="38"/>
      <c r="O354" s="22">
        <v>2245.8000000000002</v>
      </c>
      <c r="P354" s="22">
        <v>2245.8000000000002</v>
      </c>
      <c r="Q354" s="38"/>
      <c r="R354" s="38"/>
      <c r="S354" s="22">
        <v>2245.8000000000002</v>
      </c>
      <c r="T354" s="22">
        <v>2245.8000000000002</v>
      </c>
      <c r="U354" s="22">
        <v>2245.8000000000002</v>
      </c>
      <c r="V354" s="22">
        <v>0</v>
      </c>
      <c r="W354" s="22">
        <v>2245.8000000000002</v>
      </c>
      <c r="X354" s="36">
        <v>1298.7</v>
      </c>
      <c r="Y354" s="36">
        <v>0</v>
      </c>
      <c r="Z354" s="36">
        <v>2245.8000000000002</v>
      </c>
      <c r="AA354" s="17">
        <v>2245.8000000000002</v>
      </c>
      <c r="AB354" s="17"/>
      <c r="AC354" s="17">
        <v>2245.8000000000002</v>
      </c>
    </row>
    <row r="355" spans="1:29" s="35" customFormat="1" x14ac:dyDescent="0.25">
      <c r="A355" s="37" t="s">
        <v>353</v>
      </c>
      <c r="B355" s="33">
        <v>535</v>
      </c>
      <c r="C355" s="17">
        <v>0</v>
      </c>
      <c r="D355" s="17">
        <v>748.4</v>
      </c>
      <c r="E355" s="17">
        <v>1083.3</v>
      </c>
      <c r="F355" s="18">
        <v>1.44748797434527</v>
      </c>
      <c r="G355" s="18">
        <v>1.2615842932442278</v>
      </c>
      <c r="H355" s="17">
        <v>944.2</v>
      </c>
      <c r="I355" s="19">
        <v>1.7649999999999999</v>
      </c>
      <c r="J355" s="38"/>
      <c r="K355" s="20">
        <v>0.23</v>
      </c>
      <c r="L355" s="38"/>
      <c r="M355" s="20">
        <v>0.91100000000000003</v>
      </c>
      <c r="N355" s="38"/>
      <c r="O355" s="22">
        <v>3738.9</v>
      </c>
      <c r="P355" s="22">
        <v>3738.9</v>
      </c>
      <c r="Q355" s="38"/>
      <c r="R355" s="38"/>
      <c r="S355" s="22">
        <v>3738.9</v>
      </c>
      <c r="T355" s="22">
        <v>3738.9</v>
      </c>
      <c r="U355" s="22">
        <v>3738.9</v>
      </c>
      <c r="V355" s="22">
        <v>0</v>
      </c>
      <c r="W355" s="22">
        <v>3738.9</v>
      </c>
      <c r="X355" s="36">
        <v>2201.5</v>
      </c>
      <c r="Y355" s="36">
        <v>0</v>
      </c>
      <c r="Z355" s="36">
        <v>3738.9</v>
      </c>
      <c r="AA355" s="17">
        <v>3738.9</v>
      </c>
      <c r="AB355" s="17"/>
      <c r="AC355" s="17">
        <v>3738.9</v>
      </c>
    </row>
    <row r="356" spans="1:29" s="35" customFormat="1" x14ac:dyDescent="0.25">
      <c r="A356" s="19" t="s">
        <v>53</v>
      </c>
      <c r="B356" s="33">
        <v>13590</v>
      </c>
      <c r="C356" s="17">
        <v>5729</v>
      </c>
      <c r="D356" s="17">
        <v>68274</v>
      </c>
      <c r="E356" s="17">
        <v>83134.2</v>
      </c>
      <c r="F356" s="18">
        <v>1.2176553299938482</v>
      </c>
      <c r="G356" s="18">
        <v>1.2176553299938482</v>
      </c>
      <c r="H356" s="17">
        <v>83134.2</v>
      </c>
      <c r="I356" s="19">
        <v>6.117</v>
      </c>
      <c r="J356" s="25">
        <v>0.39300000000000002</v>
      </c>
      <c r="K356" s="38"/>
      <c r="L356" s="25">
        <v>0.748</v>
      </c>
      <c r="M356" s="20"/>
      <c r="N356" s="21">
        <v>158326.29999999999</v>
      </c>
      <c r="O356" s="38"/>
      <c r="P356" s="22">
        <v>158326.29999999999</v>
      </c>
      <c r="Q356" s="19">
        <v>0.55200000000000005</v>
      </c>
      <c r="R356" s="23">
        <v>245722.4</v>
      </c>
      <c r="S356" s="38"/>
      <c r="T356" s="22">
        <v>245722.4</v>
      </c>
      <c r="U356" s="22">
        <v>245722.4</v>
      </c>
      <c r="V356" s="22">
        <v>159719.6</v>
      </c>
      <c r="W356" s="22">
        <v>86002.799999999988</v>
      </c>
      <c r="X356" s="36">
        <v>143663.30000000002</v>
      </c>
      <c r="Y356" s="36">
        <v>0</v>
      </c>
      <c r="Z356" s="36">
        <v>86002.799999999988</v>
      </c>
      <c r="AA356" s="17">
        <v>86002.8</v>
      </c>
      <c r="AB356" s="17">
        <v>86002.8</v>
      </c>
      <c r="AC356" s="17"/>
    </row>
    <row r="357" spans="1:29" s="35" customFormat="1" x14ac:dyDescent="0.25">
      <c r="A357" s="25" t="s">
        <v>354</v>
      </c>
      <c r="B357" s="26">
        <v>18672</v>
      </c>
      <c r="C357" s="21">
        <v>8559</v>
      </c>
      <c r="D357" s="21">
        <v>162216.19999999998</v>
      </c>
      <c r="E357" s="21">
        <v>189788.7</v>
      </c>
      <c r="F357" s="21"/>
      <c r="G357" s="21"/>
      <c r="H357" s="21">
        <v>188601</v>
      </c>
      <c r="I357" s="19"/>
      <c r="J357" s="38"/>
      <c r="K357" s="38"/>
      <c r="L357" s="38"/>
      <c r="M357" s="20"/>
      <c r="N357" s="21">
        <v>204445.8</v>
      </c>
      <c r="O357" s="21">
        <v>102112.9</v>
      </c>
      <c r="P357" s="21">
        <v>306558.69999999995</v>
      </c>
      <c r="Q357" s="21"/>
      <c r="R357" s="21">
        <v>324659.90000000002</v>
      </c>
      <c r="S357" s="21">
        <v>102112.9</v>
      </c>
      <c r="T357" s="21">
        <v>426772.80000000005</v>
      </c>
      <c r="U357" s="21">
        <v>426772.80000000005</v>
      </c>
      <c r="V357" s="21">
        <v>162330</v>
      </c>
      <c r="W357" s="21">
        <v>264442.80000000005</v>
      </c>
      <c r="X357" s="21">
        <v>225878.69999999998</v>
      </c>
      <c r="Y357" s="21">
        <v>0</v>
      </c>
      <c r="Z357" s="21">
        <v>264442.80000000005</v>
      </c>
      <c r="AA357" s="21">
        <v>264442.8</v>
      </c>
      <c r="AB357" s="21">
        <v>162329.9</v>
      </c>
      <c r="AC357" s="21">
        <v>102112.9</v>
      </c>
    </row>
    <row r="358" spans="1:29" s="35" customFormat="1" x14ac:dyDescent="0.25">
      <c r="A358" s="37" t="s">
        <v>355</v>
      </c>
      <c r="B358" s="33">
        <v>10827</v>
      </c>
      <c r="C358" s="17">
        <v>0</v>
      </c>
      <c r="D358" s="17">
        <v>42246.6</v>
      </c>
      <c r="E358" s="17">
        <v>47049.1</v>
      </c>
      <c r="F358" s="18">
        <v>1.1136777870881918</v>
      </c>
      <c r="G358" s="18">
        <v>1.1136777870881918</v>
      </c>
      <c r="H358" s="17">
        <v>47049.1</v>
      </c>
      <c r="I358" s="19">
        <v>4.3460000000000001</v>
      </c>
      <c r="J358" s="38"/>
      <c r="K358" s="20">
        <v>0.56699999999999995</v>
      </c>
      <c r="L358" s="38"/>
      <c r="M358" s="20">
        <v>0.57399999999999995</v>
      </c>
      <c r="N358" s="38"/>
      <c r="O358" s="22">
        <v>47675</v>
      </c>
      <c r="P358" s="22">
        <v>47675</v>
      </c>
      <c r="Q358" s="38"/>
      <c r="R358" s="38"/>
      <c r="S358" s="22">
        <v>47675</v>
      </c>
      <c r="T358" s="22">
        <v>47675</v>
      </c>
      <c r="U358" s="22">
        <v>47675</v>
      </c>
      <c r="V358" s="22">
        <v>0</v>
      </c>
      <c r="W358" s="22">
        <v>47675</v>
      </c>
      <c r="X358" s="36">
        <v>20908.599999999999</v>
      </c>
      <c r="Y358" s="36">
        <v>0</v>
      </c>
      <c r="Z358" s="36">
        <v>47675</v>
      </c>
      <c r="AA358" s="17">
        <v>47675</v>
      </c>
      <c r="AB358" s="17"/>
      <c r="AC358" s="17">
        <v>47675</v>
      </c>
    </row>
    <row r="359" spans="1:29" s="35" customFormat="1" x14ac:dyDescent="0.25">
      <c r="A359" s="37" t="s">
        <v>356</v>
      </c>
      <c r="B359" s="33">
        <v>751</v>
      </c>
      <c r="C359" s="17">
        <v>0</v>
      </c>
      <c r="D359" s="17">
        <v>980.6</v>
      </c>
      <c r="E359" s="17">
        <v>1100.5999999999999</v>
      </c>
      <c r="F359" s="18">
        <v>1.1223740566999796</v>
      </c>
      <c r="G359" s="18">
        <v>1.1223740566999796</v>
      </c>
      <c r="H359" s="17">
        <v>1100.5999999999999</v>
      </c>
      <c r="I359" s="19">
        <v>1.466</v>
      </c>
      <c r="J359" s="38"/>
      <c r="K359" s="20">
        <v>0.191</v>
      </c>
      <c r="L359" s="38"/>
      <c r="M359" s="20">
        <v>0.95</v>
      </c>
      <c r="N359" s="38"/>
      <c r="O359" s="22">
        <v>5473.1</v>
      </c>
      <c r="P359" s="22">
        <v>5473.1</v>
      </c>
      <c r="Q359" s="38"/>
      <c r="R359" s="38"/>
      <c r="S359" s="22">
        <v>5473.1</v>
      </c>
      <c r="T359" s="22">
        <v>5473.1</v>
      </c>
      <c r="U359" s="22">
        <v>5473.1</v>
      </c>
      <c r="V359" s="22">
        <v>0</v>
      </c>
      <c r="W359" s="22">
        <v>5473.1</v>
      </c>
      <c r="X359" s="36">
        <v>3203.4</v>
      </c>
      <c r="Y359" s="36">
        <v>0</v>
      </c>
      <c r="Z359" s="36">
        <v>5473.1</v>
      </c>
      <c r="AA359" s="17">
        <v>5473.1</v>
      </c>
      <c r="AB359" s="17"/>
      <c r="AC359" s="17">
        <v>5473.1</v>
      </c>
    </row>
    <row r="360" spans="1:29" s="35" customFormat="1" x14ac:dyDescent="0.25">
      <c r="A360" s="37" t="s">
        <v>357</v>
      </c>
      <c r="B360" s="33">
        <v>472</v>
      </c>
      <c r="C360" s="17">
        <v>0</v>
      </c>
      <c r="D360" s="17">
        <v>892.1</v>
      </c>
      <c r="E360" s="17">
        <v>1121.7</v>
      </c>
      <c r="F360" s="18">
        <v>1.2573702499719763</v>
      </c>
      <c r="G360" s="18">
        <v>1.2573702499719763</v>
      </c>
      <c r="H360" s="17">
        <v>1121.7</v>
      </c>
      <c r="I360" s="19">
        <v>2.3759999999999999</v>
      </c>
      <c r="J360" s="38"/>
      <c r="K360" s="20">
        <v>0.31</v>
      </c>
      <c r="L360" s="38"/>
      <c r="M360" s="20">
        <v>0.83099999999999996</v>
      </c>
      <c r="N360" s="38"/>
      <c r="O360" s="22">
        <v>3008.9</v>
      </c>
      <c r="P360" s="22">
        <v>3008.9</v>
      </c>
      <c r="Q360" s="38"/>
      <c r="R360" s="38"/>
      <c r="S360" s="22">
        <v>3008.9</v>
      </c>
      <c r="T360" s="22">
        <v>3008.9</v>
      </c>
      <c r="U360" s="22">
        <v>3008.9</v>
      </c>
      <c r="V360" s="22">
        <v>0</v>
      </c>
      <c r="W360" s="22">
        <v>3008.9</v>
      </c>
      <c r="X360" s="36">
        <v>1833.7999999999997</v>
      </c>
      <c r="Y360" s="36">
        <v>0</v>
      </c>
      <c r="Z360" s="36">
        <v>3008.9</v>
      </c>
      <c r="AA360" s="17">
        <v>3008.9</v>
      </c>
      <c r="AB360" s="17"/>
      <c r="AC360" s="17">
        <v>3008.9</v>
      </c>
    </row>
    <row r="361" spans="1:29" s="35" customFormat="1" x14ac:dyDescent="0.25">
      <c r="A361" s="37" t="s">
        <v>358</v>
      </c>
      <c r="B361" s="33">
        <v>498</v>
      </c>
      <c r="C361" s="17">
        <v>0</v>
      </c>
      <c r="D361" s="17">
        <v>967.9</v>
      </c>
      <c r="E361" s="17">
        <v>1356.6</v>
      </c>
      <c r="F361" s="18">
        <v>1.4015910734580017</v>
      </c>
      <c r="G361" s="18">
        <v>1.2615842932442278</v>
      </c>
      <c r="H361" s="17">
        <v>1221.0999999999999</v>
      </c>
      <c r="I361" s="19">
        <v>2.452</v>
      </c>
      <c r="J361" s="38"/>
      <c r="K361" s="20">
        <v>0.32</v>
      </c>
      <c r="L361" s="38"/>
      <c r="M361" s="20">
        <v>0.82099999999999995</v>
      </c>
      <c r="N361" s="38"/>
      <c r="O361" s="22">
        <v>3136.5</v>
      </c>
      <c r="P361" s="22">
        <v>3136.5</v>
      </c>
      <c r="Q361" s="38"/>
      <c r="R361" s="38"/>
      <c r="S361" s="22">
        <v>3136.5</v>
      </c>
      <c r="T361" s="22">
        <v>3136.5</v>
      </c>
      <c r="U361" s="22">
        <v>3136.5</v>
      </c>
      <c r="V361" s="22">
        <v>0</v>
      </c>
      <c r="W361" s="22">
        <v>3136.5</v>
      </c>
      <c r="X361" s="36">
        <v>1852.1</v>
      </c>
      <c r="Y361" s="36">
        <v>0</v>
      </c>
      <c r="Z361" s="36">
        <v>3136.5</v>
      </c>
      <c r="AA361" s="17">
        <v>3136.5</v>
      </c>
      <c r="AB361" s="17"/>
      <c r="AC361" s="17">
        <v>3136.5</v>
      </c>
    </row>
    <row r="362" spans="1:29" s="35" customFormat="1" x14ac:dyDescent="0.25">
      <c r="A362" s="37" t="s">
        <v>359</v>
      </c>
      <c r="B362" s="33">
        <v>699</v>
      </c>
      <c r="C362" s="17">
        <v>0</v>
      </c>
      <c r="D362" s="17">
        <v>657.1</v>
      </c>
      <c r="E362" s="17">
        <v>891.8</v>
      </c>
      <c r="F362" s="18">
        <v>1.3571754679653019</v>
      </c>
      <c r="G362" s="18">
        <v>1.2615842932442278</v>
      </c>
      <c r="H362" s="17">
        <v>829</v>
      </c>
      <c r="I362" s="19">
        <v>1.1859999999999999</v>
      </c>
      <c r="J362" s="38"/>
      <c r="K362" s="20">
        <v>0.155</v>
      </c>
      <c r="L362" s="38"/>
      <c r="M362" s="20">
        <v>0.98599999999999999</v>
      </c>
      <c r="N362" s="38"/>
      <c r="O362" s="22">
        <v>5287.2</v>
      </c>
      <c r="P362" s="22">
        <v>5287.2</v>
      </c>
      <c r="Q362" s="38"/>
      <c r="R362" s="38"/>
      <c r="S362" s="22">
        <v>5287.2</v>
      </c>
      <c r="T362" s="22">
        <v>5287.2</v>
      </c>
      <c r="U362" s="22">
        <v>5287.2</v>
      </c>
      <c r="V362" s="22">
        <v>0</v>
      </c>
      <c r="W362" s="22">
        <v>5287.2</v>
      </c>
      <c r="X362" s="36">
        <v>3255.4</v>
      </c>
      <c r="Y362" s="36">
        <v>0</v>
      </c>
      <c r="Z362" s="36">
        <v>5287.2</v>
      </c>
      <c r="AA362" s="17">
        <v>5287.2</v>
      </c>
      <c r="AB362" s="17"/>
      <c r="AC362" s="17">
        <v>5287.2</v>
      </c>
    </row>
    <row r="363" spans="1:29" s="35" customFormat="1" x14ac:dyDescent="0.25">
      <c r="A363" s="37" t="s">
        <v>360</v>
      </c>
      <c r="B363" s="33">
        <v>1128</v>
      </c>
      <c r="C363" s="17">
        <v>0</v>
      </c>
      <c r="D363" s="17">
        <v>1538.2</v>
      </c>
      <c r="E363" s="17">
        <v>2289.3000000000002</v>
      </c>
      <c r="F363" s="18">
        <v>1.4882980106618127</v>
      </c>
      <c r="G363" s="18">
        <v>1.2615842932442278</v>
      </c>
      <c r="H363" s="17">
        <v>1940.6</v>
      </c>
      <c r="I363" s="19">
        <v>1.72</v>
      </c>
      <c r="J363" s="38"/>
      <c r="K363" s="20">
        <v>0.224</v>
      </c>
      <c r="L363" s="38"/>
      <c r="M363" s="20">
        <v>0.91700000000000004</v>
      </c>
      <c r="N363" s="38"/>
      <c r="O363" s="22">
        <v>7935</v>
      </c>
      <c r="P363" s="22">
        <v>7935</v>
      </c>
      <c r="Q363" s="38"/>
      <c r="R363" s="38"/>
      <c r="S363" s="22">
        <v>7935</v>
      </c>
      <c r="T363" s="22">
        <v>7935</v>
      </c>
      <c r="U363" s="22">
        <v>7935</v>
      </c>
      <c r="V363" s="22">
        <v>0</v>
      </c>
      <c r="W363" s="22">
        <v>7935</v>
      </c>
      <c r="X363" s="36">
        <v>4669.3999999999996</v>
      </c>
      <c r="Y363" s="36">
        <v>0</v>
      </c>
      <c r="Z363" s="36">
        <v>7935</v>
      </c>
      <c r="AA363" s="17">
        <v>7935</v>
      </c>
      <c r="AB363" s="17"/>
      <c r="AC363" s="17">
        <v>7935</v>
      </c>
    </row>
    <row r="364" spans="1:29" s="35" customFormat="1" x14ac:dyDescent="0.25">
      <c r="A364" s="37" t="s">
        <v>361</v>
      </c>
      <c r="B364" s="33">
        <v>467</v>
      </c>
      <c r="C364" s="17">
        <v>0</v>
      </c>
      <c r="D364" s="17">
        <v>376.4</v>
      </c>
      <c r="E364" s="17">
        <v>504.2</v>
      </c>
      <c r="F364" s="18">
        <v>1.3395324123273114</v>
      </c>
      <c r="G364" s="18">
        <v>1.2615842932442278</v>
      </c>
      <c r="H364" s="17">
        <v>474.9</v>
      </c>
      <c r="I364" s="19">
        <v>1.0169999999999999</v>
      </c>
      <c r="J364" s="38"/>
      <c r="K364" s="20">
        <v>0.13300000000000001</v>
      </c>
      <c r="L364" s="38"/>
      <c r="M364" s="20">
        <v>1.008</v>
      </c>
      <c r="N364" s="38"/>
      <c r="O364" s="22">
        <v>3611.2</v>
      </c>
      <c r="P364" s="22">
        <v>3611.2</v>
      </c>
      <c r="Q364" s="38"/>
      <c r="R364" s="38"/>
      <c r="S364" s="22">
        <v>3611.2</v>
      </c>
      <c r="T364" s="22">
        <v>3611.2</v>
      </c>
      <c r="U364" s="22">
        <v>3611.2</v>
      </c>
      <c r="V364" s="22">
        <v>0</v>
      </c>
      <c r="W364" s="22">
        <v>3611.2</v>
      </c>
      <c r="X364" s="36">
        <v>2162.6999999999998</v>
      </c>
      <c r="Y364" s="36">
        <v>0</v>
      </c>
      <c r="Z364" s="36">
        <v>3611.2</v>
      </c>
      <c r="AA364" s="17">
        <v>3611.2</v>
      </c>
      <c r="AB364" s="17"/>
      <c r="AC364" s="17">
        <v>3611.2</v>
      </c>
    </row>
    <row r="365" spans="1:29" s="35" customFormat="1" x14ac:dyDescent="0.25">
      <c r="A365" s="37" t="s">
        <v>362</v>
      </c>
      <c r="B365" s="33">
        <v>676</v>
      </c>
      <c r="C365" s="17">
        <v>0</v>
      </c>
      <c r="D365" s="17">
        <v>1545</v>
      </c>
      <c r="E365" s="17">
        <v>1673.3</v>
      </c>
      <c r="F365" s="18">
        <v>1.0830420711974109</v>
      </c>
      <c r="G365" s="18">
        <v>1.0830420711974109</v>
      </c>
      <c r="H365" s="17">
        <v>1673.3</v>
      </c>
      <c r="I365" s="19">
        <v>2.4750000000000001</v>
      </c>
      <c r="J365" s="38"/>
      <c r="K365" s="20">
        <v>0.32300000000000001</v>
      </c>
      <c r="L365" s="38"/>
      <c r="M365" s="20">
        <v>0.81799999999999995</v>
      </c>
      <c r="N365" s="38"/>
      <c r="O365" s="22">
        <v>4242</v>
      </c>
      <c r="P365" s="22">
        <v>4242</v>
      </c>
      <c r="Q365" s="38"/>
      <c r="R365" s="38"/>
      <c r="S365" s="22">
        <v>4242</v>
      </c>
      <c r="T365" s="22">
        <v>4242</v>
      </c>
      <c r="U365" s="22">
        <v>4242</v>
      </c>
      <c r="V365" s="22">
        <v>0</v>
      </c>
      <c r="W365" s="22">
        <v>4242</v>
      </c>
      <c r="X365" s="36">
        <v>2290.6999999999998</v>
      </c>
      <c r="Y365" s="36">
        <v>0</v>
      </c>
      <c r="Z365" s="36">
        <v>4242</v>
      </c>
      <c r="AA365" s="17">
        <v>4242</v>
      </c>
      <c r="AB365" s="17"/>
      <c r="AC365" s="17">
        <v>4242</v>
      </c>
    </row>
    <row r="366" spans="1:29" s="35" customFormat="1" x14ac:dyDescent="0.25">
      <c r="A366" s="37" t="s">
        <v>363</v>
      </c>
      <c r="B366" s="33">
        <v>514</v>
      </c>
      <c r="C366" s="17">
        <v>0</v>
      </c>
      <c r="D366" s="17">
        <v>482.3</v>
      </c>
      <c r="E366" s="17">
        <v>411.6</v>
      </c>
      <c r="F366" s="18">
        <v>0.85341074020319307</v>
      </c>
      <c r="G366" s="18">
        <v>0.85341074020319307</v>
      </c>
      <c r="H366" s="17">
        <v>411.6</v>
      </c>
      <c r="I366" s="19">
        <v>0.80100000000000005</v>
      </c>
      <c r="J366" s="38"/>
      <c r="K366" s="20">
        <v>0.104</v>
      </c>
      <c r="L366" s="38"/>
      <c r="M366" s="20">
        <v>1.0369999999999999</v>
      </c>
      <c r="N366" s="38"/>
      <c r="O366" s="22">
        <v>4089</v>
      </c>
      <c r="P366" s="22">
        <v>4089</v>
      </c>
      <c r="Q366" s="38"/>
      <c r="R366" s="38"/>
      <c r="S366" s="22">
        <v>4089</v>
      </c>
      <c r="T366" s="22">
        <v>4089</v>
      </c>
      <c r="U366" s="22">
        <v>4089</v>
      </c>
      <c r="V366" s="22">
        <v>0</v>
      </c>
      <c r="W366" s="22">
        <v>4089</v>
      </c>
      <c r="X366" s="36">
        <v>2349</v>
      </c>
      <c r="Y366" s="36">
        <v>0</v>
      </c>
      <c r="Z366" s="36">
        <v>4089</v>
      </c>
      <c r="AA366" s="17">
        <v>4089</v>
      </c>
      <c r="AB366" s="17"/>
      <c r="AC366" s="17">
        <v>4089</v>
      </c>
    </row>
    <row r="367" spans="1:29" s="35" customFormat="1" x14ac:dyDescent="0.25">
      <c r="A367" s="37" t="s">
        <v>204</v>
      </c>
      <c r="B367" s="33">
        <v>271</v>
      </c>
      <c r="C367" s="17">
        <v>0</v>
      </c>
      <c r="D367" s="17">
        <v>213.6</v>
      </c>
      <c r="E367" s="17">
        <v>244.2</v>
      </c>
      <c r="F367" s="18">
        <v>1.1432584269662922</v>
      </c>
      <c r="G367" s="18">
        <v>1.1432584269662922</v>
      </c>
      <c r="H367" s="17">
        <v>244.2</v>
      </c>
      <c r="I367" s="19">
        <v>0.90100000000000002</v>
      </c>
      <c r="J367" s="38"/>
      <c r="K367" s="20">
        <v>0.11700000000000001</v>
      </c>
      <c r="L367" s="38"/>
      <c r="M367" s="20">
        <v>1.024</v>
      </c>
      <c r="N367" s="38"/>
      <c r="O367" s="22">
        <v>2128.8000000000002</v>
      </c>
      <c r="P367" s="22">
        <v>2128.8000000000002</v>
      </c>
      <c r="Q367" s="38"/>
      <c r="R367" s="38"/>
      <c r="S367" s="22">
        <v>2128.8000000000002</v>
      </c>
      <c r="T367" s="22">
        <v>2128.8000000000002</v>
      </c>
      <c r="U367" s="22">
        <v>2128.8000000000002</v>
      </c>
      <c r="V367" s="22">
        <v>0</v>
      </c>
      <c r="W367" s="22">
        <v>2128.8000000000002</v>
      </c>
      <c r="X367" s="36">
        <v>1233.3</v>
      </c>
      <c r="Y367" s="36">
        <v>0</v>
      </c>
      <c r="Z367" s="36">
        <v>2128.8000000000002</v>
      </c>
      <c r="AA367" s="17">
        <v>2128.8000000000002</v>
      </c>
      <c r="AB367" s="17"/>
      <c r="AC367" s="17">
        <v>2128.8000000000002</v>
      </c>
    </row>
    <row r="368" spans="1:29" s="35" customFormat="1" x14ac:dyDescent="0.25">
      <c r="A368" s="37" t="s">
        <v>364</v>
      </c>
      <c r="B368" s="33">
        <v>171</v>
      </c>
      <c r="C368" s="17">
        <v>0</v>
      </c>
      <c r="D368" s="17">
        <v>235.1</v>
      </c>
      <c r="E368" s="17">
        <v>255.6</v>
      </c>
      <c r="F368" s="18">
        <v>1.0871969374734156</v>
      </c>
      <c r="G368" s="18">
        <v>1.0871969374734156</v>
      </c>
      <c r="H368" s="17">
        <v>255.6</v>
      </c>
      <c r="I368" s="19">
        <v>1.4950000000000001</v>
      </c>
      <c r="J368" s="38"/>
      <c r="K368" s="20">
        <v>0.19500000000000001</v>
      </c>
      <c r="L368" s="38"/>
      <c r="M368" s="20">
        <v>0.94599999999999995</v>
      </c>
      <c r="N368" s="38"/>
      <c r="O368" s="22">
        <v>1241</v>
      </c>
      <c r="P368" s="22">
        <v>1241</v>
      </c>
      <c r="Q368" s="38"/>
      <c r="R368" s="38"/>
      <c r="S368" s="22">
        <v>1241</v>
      </c>
      <c r="T368" s="22">
        <v>1241</v>
      </c>
      <c r="U368" s="22">
        <v>1241</v>
      </c>
      <c r="V368" s="22">
        <v>0</v>
      </c>
      <c r="W368" s="22">
        <v>1241</v>
      </c>
      <c r="X368" s="36">
        <v>722.4</v>
      </c>
      <c r="Y368" s="36">
        <v>0</v>
      </c>
      <c r="Z368" s="36">
        <v>1241</v>
      </c>
      <c r="AA368" s="17">
        <v>1241</v>
      </c>
      <c r="AB368" s="17"/>
      <c r="AC368" s="17">
        <v>1241</v>
      </c>
    </row>
    <row r="369" spans="1:29" s="35" customFormat="1" x14ac:dyDescent="0.25">
      <c r="A369" s="37" t="s">
        <v>365</v>
      </c>
      <c r="B369" s="33">
        <v>747</v>
      </c>
      <c r="C369" s="17">
        <v>0</v>
      </c>
      <c r="D369" s="17">
        <v>753.2</v>
      </c>
      <c r="E369" s="17">
        <v>849.6</v>
      </c>
      <c r="F369" s="18">
        <v>1.1279872543813063</v>
      </c>
      <c r="G369" s="18">
        <v>1.1279872543813063</v>
      </c>
      <c r="H369" s="17">
        <v>849.6</v>
      </c>
      <c r="I369" s="19">
        <v>1.137</v>
      </c>
      <c r="J369" s="38"/>
      <c r="K369" s="20">
        <v>0.14799999999999999</v>
      </c>
      <c r="L369" s="38"/>
      <c r="M369" s="20">
        <v>0.99299999999999999</v>
      </c>
      <c r="N369" s="38"/>
      <c r="O369" s="22">
        <v>5690.4</v>
      </c>
      <c r="P369" s="22">
        <v>5690.4</v>
      </c>
      <c r="Q369" s="38"/>
      <c r="R369" s="38"/>
      <c r="S369" s="22">
        <v>5690.4</v>
      </c>
      <c r="T369" s="22">
        <v>5690.4</v>
      </c>
      <c r="U369" s="22">
        <v>5690.4</v>
      </c>
      <c r="V369" s="22">
        <v>0</v>
      </c>
      <c r="W369" s="22">
        <v>5690.4</v>
      </c>
      <c r="X369" s="36">
        <v>3324.1000000000004</v>
      </c>
      <c r="Y369" s="36">
        <v>0</v>
      </c>
      <c r="Z369" s="36">
        <v>5690.4</v>
      </c>
      <c r="AA369" s="17">
        <v>5690.4</v>
      </c>
      <c r="AB369" s="17"/>
      <c r="AC369" s="17">
        <v>5690.4</v>
      </c>
    </row>
    <row r="370" spans="1:29" s="35" customFormat="1" x14ac:dyDescent="0.25">
      <c r="A370" s="37" t="s">
        <v>366</v>
      </c>
      <c r="B370" s="33">
        <v>990</v>
      </c>
      <c r="C370" s="17">
        <v>0</v>
      </c>
      <c r="D370" s="17">
        <v>2731.5</v>
      </c>
      <c r="E370" s="17">
        <v>4057.4</v>
      </c>
      <c r="F370" s="18">
        <v>1.4854109463664653</v>
      </c>
      <c r="G370" s="18">
        <v>1.2615842932442278</v>
      </c>
      <c r="H370" s="17">
        <v>3446</v>
      </c>
      <c r="I370" s="19">
        <v>3.4809999999999999</v>
      </c>
      <c r="J370" s="38"/>
      <c r="K370" s="20">
        <v>0.45400000000000001</v>
      </c>
      <c r="L370" s="38"/>
      <c r="M370" s="20">
        <v>0.68700000000000006</v>
      </c>
      <c r="N370" s="38"/>
      <c r="O370" s="22">
        <v>5217.5</v>
      </c>
      <c r="P370" s="22">
        <v>5217.5</v>
      </c>
      <c r="Q370" s="38"/>
      <c r="R370" s="38"/>
      <c r="S370" s="22">
        <v>5217.5</v>
      </c>
      <c r="T370" s="22">
        <v>5217.5</v>
      </c>
      <c r="U370" s="22">
        <v>5217.5</v>
      </c>
      <c r="V370" s="22">
        <v>0</v>
      </c>
      <c r="W370" s="22">
        <v>5217.5</v>
      </c>
      <c r="X370" s="36">
        <v>3074.1</v>
      </c>
      <c r="Y370" s="36">
        <v>0</v>
      </c>
      <c r="Z370" s="36">
        <v>5217.5</v>
      </c>
      <c r="AA370" s="17">
        <v>5217.5</v>
      </c>
      <c r="AB370" s="17"/>
      <c r="AC370" s="17">
        <v>5217.5</v>
      </c>
    </row>
    <row r="371" spans="1:29" s="35" customFormat="1" x14ac:dyDescent="0.25">
      <c r="A371" s="37" t="s">
        <v>367</v>
      </c>
      <c r="B371" s="33">
        <v>461</v>
      </c>
      <c r="C371" s="17">
        <v>0</v>
      </c>
      <c r="D371" s="17">
        <v>786.2</v>
      </c>
      <c r="E371" s="17">
        <v>656.4</v>
      </c>
      <c r="F371" s="18">
        <v>0.83490206054439065</v>
      </c>
      <c r="G371" s="18">
        <v>0.83490206054439065</v>
      </c>
      <c r="H371" s="17">
        <v>656.4</v>
      </c>
      <c r="I371" s="19">
        <v>1.4239999999999999</v>
      </c>
      <c r="J371" s="38"/>
      <c r="K371" s="20">
        <v>0.186</v>
      </c>
      <c r="L371" s="38"/>
      <c r="M371" s="20">
        <v>0.95499999999999996</v>
      </c>
      <c r="N371" s="38"/>
      <c r="O371" s="22">
        <v>3377.3</v>
      </c>
      <c r="P371" s="22">
        <v>3377.3</v>
      </c>
      <c r="Q371" s="38"/>
      <c r="R371" s="38"/>
      <c r="S371" s="22">
        <v>3377.3</v>
      </c>
      <c r="T371" s="22">
        <v>3377.3</v>
      </c>
      <c r="U371" s="22">
        <v>3377.3</v>
      </c>
      <c r="V371" s="22">
        <v>0</v>
      </c>
      <c r="W371" s="22">
        <v>3377.3</v>
      </c>
      <c r="X371" s="36">
        <v>1819.9</v>
      </c>
      <c r="Y371" s="36">
        <v>0</v>
      </c>
      <c r="Z371" s="36">
        <v>3377.3</v>
      </c>
      <c r="AA371" s="17">
        <v>3377.3</v>
      </c>
      <c r="AB371" s="17"/>
      <c r="AC371" s="17">
        <v>3377.3</v>
      </c>
    </row>
    <row r="372" spans="1:29" s="35" customFormat="1" x14ac:dyDescent="0.25">
      <c r="A372" s="19" t="s">
        <v>53</v>
      </c>
      <c r="B372" s="33">
        <v>18672</v>
      </c>
      <c r="C372" s="17">
        <v>8559</v>
      </c>
      <c r="D372" s="17">
        <v>107810.4</v>
      </c>
      <c r="E372" s="17">
        <v>127327.3</v>
      </c>
      <c r="F372" s="18">
        <v>1.1810298449871257</v>
      </c>
      <c r="G372" s="18">
        <v>1.1810298449871257</v>
      </c>
      <c r="H372" s="17">
        <v>127327.3</v>
      </c>
      <c r="I372" s="19">
        <v>6.819</v>
      </c>
      <c r="J372" s="25">
        <v>0.438</v>
      </c>
      <c r="K372" s="21">
        <v>0</v>
      </c>
      <c r="L372" s="25">
        <v>0.70299999999999996</v>
      </c>
      <c r="M372" s="21">
        <v>0</v>
      </c>
      <c r="N372" s="21">
        <v>204445.8</v>
      </c>
      <c r="O372" s="21">
        <v>0</v>
      </c>
      <c r="P372" s="22">
        <v>204445.8</v>
      </c>
      <c r="Q372" s="19">
        <v>0.58799999999999997</v>
      </c>
      <c r="R372" s="23">
        <v>324659.90000000002</v>
      </c>
      <c r="S372" s="38"/>
      <c r="T372" s="22">
        <v>324659.90000000002</v>
      </c>
      <c r="U372" s="22">
        <v>324659.90000000002</v>
      </c>
      <c r="V372" s="22">
        <v>162330</v>
      </c>
      <c r="W372" s="22">
        <v>162329.90000000002</v>
      </c>
      <c r="X372" s="36">
        <v>173179.8</v>
      </c>
      <c r="Y372" s="36">
        <v>0</v>
      </c>
      <c r="Z372" s="36">
        <v>162329.90000000002</v>
      </c>
      <c r="AA372" s="17">
        <v>162329.9</v>
      </c>
      <c r="AB372" s="17">
        <v>162329.9</v>
      </c>
      <c r="AC372" s="17"/>
    </row>
    <row r="373" spans="1:29" s="28" customFormat="1" ht="14.25" x14ac:dyDescent="0.25">
      <c r="A373" s="2" t="s">
        <v>373</v>
      </c>
      <c r="B373" s="26">
        <v>14443</v>
      </c>
      <c r="C373" s="21">
        <v>6383</v>
      </c>
      <c r="D373" s="21">
        <v>113796.1</v>
      </c>
      <c r="E373" s="21">
        <v>138198.70000000001</v>
      </c>
      <c r="F373" s="24">
        <v>1.2144414439510669</v>
      </c>
      <c r="G373" s="24">
        <v>1.2144414439510669</v>
      </c>
      <c r="H373" s="21">
        <v>138198.70000000001</v>
      </c>
      <c r="I373" s="25">
        <v>9.5690000000000008</v>
      </c>
      <c r="J373" s="25">
        <v>0.41199999999999998</v>
      </c>
      <c r="K373" s="21">
        <v>0</v>
      </c>
      <c r="L373" s="25">
        <v>0.77900000000000003</v>
      </c>
      <c r="M373" s="21">
        <v>0</v>
      </c>
      <c r="N373" s="21">
        <v>261548.4</v>
      </c>
      <c r="O373" s="21">
        <v>0</v>
      </c>
      <c r="P373" s="21">
        <v>261548.4</v>
      </c>
      <c r="Q373" s="25">
        <v>0.57299999999999995</v>
      </c>
      <c r="R373" s="21">
        <v>411415.6</v>
      </c>
      <c r="S373" s="21">
        <v>0</v>
      </c>
      <c r="T373" s="21">
        <v>411415.6</v>
      </c>
      <c r="U373" s="21">
        <v>411415.6</v>
      </c>
      <c r="V373" s="21">
        <v>0</v>
      </c>
      <c r="W373" s="21">
        <v>411415.6</v>
      </c>
      <c r="X373" s="21">
        <v>203581.09999999998</v>
      </c>
      <c r="Y373" s="21">
        <v>0</v>
      </c>
      <c r="Z373" s="21">
        <v>411415.6</v>
      </c>
      <c r="AA373" s="21">
        <v>411415.6</v>
      </c>
      <c r="AB373" s="21">
        <v>411415.6</v>
      </c>
      <c r="AC373" s="21"/>
    </row>
    <row r="374" spans="1:29" s="28" customFormat="1" ht="14.25" x14ac:dyDescent="0.25">
      <c r="A374" s="2" t="s">
        <v>374</v>
      </c>
      <c r="B374" s="26">
        <v>12419</v>
      </c>
      <c r="C374" s="21">
        <v>4422</v>
      </c>
      <c r="D374" s="21">
        <v>103713</v>
      </c>
      <c r="E374" s="21">
        <v>134384.70000000001</v>
      </c>
      <c r="F374" s="24">
        <v>1.2957363107807123</v>
      </c>
      <c r="G374" s="24">
        <v>1.2615842932442278</v>
      </c>
      <c r="H374" s="21">
        <v>130842.7</v>
      </c>
      <c r="I374" s="25">
        <v>10.536</v>
      </c>
      <c r="J374" s="25">
        <v>0.45300000000000001</v>
      </c>
      <c r="K374" s="21">
        <v>0</v>
      </c>
      <c r="L374" s="25">
        <v>0.73799999999999999</v>
      </c>
      <c r="M374" s="21">
        <v>0</v>
      </c>
      <c r="N374" s="21">
        <v>213059.1</v>
      </c>
      <c r="O374" s="21">
        <v>0</v>
      </c>
      <c r="P374" s="21">
        <v>213059.1</v>
      </c>
      <c r="Q374" s="25">
        <v>0.47</v>
      </c>
      <c r="R374" s="21">
        <v>313196.90000000002</v>
      </c>
      <c r="S374" s="21">
        <v>0</v>
      </c>
      <c r="T374" s="21">
        <v>313196.90000000002</v>
      </c>
      <c r="U374" s="21">
        <v>313196.90000000002</v>
      </c>
      <c r="V374" s="21">
        <v>0</v>
      </c>
      <c r="W374" s="21">
        <v>313196.90000000002</v>
      </c>
      <c r="X374" s="21">
        <v>159748.79999999999</v>
      </c>
      <c r="Y374" s="21">
        <v>0</v>
      </c>
      <c r="Z374" s="21">
        <v>313196.90000000002</v>
      </c>
      <c r="AA374" s="21">
        <v>313196.90000000002</v>
      </c>
      <c r="AB374" s="21">
        <v>313196.90000000002</v>
      </c>
      <c r="AC374" s="21"/>
    </row>
    <row r="375" spans="1:29" s="28" customFormat="1" ht="14.25" x14ac:dyDescent="0.25">
      <c r="A375" s="29" t="s">
        <v>375</v>
      </c>
      <c r="B375" s="26">
        <v>37922</v>
      </c>
      <c r="C375" s="21">
        <v>4329</v>
      </c>
      <c r="D375" s="21">
        <v>410805.9</v>
      </c>
      <c r="E375" s="21">
        <v>480184.3</v>
      </c>
      <c r="F375" s="24">
        <v>1.1688836504052156</v>
      </c>
      <c r="G375" s="24">
        <v>1.1688836504052156</v>
      </c>
      <c r="H375" s="21">
        <v>480184.3</v>
      </c>
      <c r="I375" s="25">
        <v>12.662000000000001</v>
      </c>
      <c r="J375" s="25">
        <v>0.54500000000000004</v>
      </c>
      <c r="K375" s="21">
        <v>0</v>
      </c>
      <c r="L375" s="25">
        <v>0.64600000000000002</v>
      </c>
      <c r="M375" s="21">
        <v>0</v>
      </c>
      <c r="N375" s="21">
        <v>569483.19999999995</v>
      </c>
      <c r="O375" s="21">
        <v>0</v>
      </c>
      <c r="P375" s="31">
        <v>569483.19999999995</v>
      </c>
      <c r="Q375" s="25">
        <v>0</v>
      </c>
      <c r="R375" s="21">
        <v>569483.19999999995</v>
      </c>
      <c r="S375" s="21">
        <v>0</v>
      </c>
      <c r="T375" s="31">
        <v>569483.19999999995</v>
      </c>
      <c r="U375" s="31">
        <v>569483.19999999995</v>
      </c>
      <c r="V375" s="31">
        <v>227793.3</v>
      </c>
      <c r="W375" s="31">
        <v>341689.89999999997</v>
      </c>
      <c r="X375" s="32">
        <v>295577.09999999998</v>
      </c>
      <c r="Y375" s="32">
        <v>0</v>
      </c>
      <c r="Z375" s="32">
        <v>341689.89999999997</v>
      </c>
      <c r="AA375" s="21">
        <v>341689.9</v>
      </c>
      <c r="AB375" s="21">
        <v>341689.9</v>
      </c>
      <c r="AC375" s="21"/>
    </row>
    <row r="376" spans="1:29" s="28" customFormat="1" ht="28.5" x14ac:dyDescent="0.25">
      <c r="A376" s="29" t="s">
        <v>376</v>
      </c>
      <c r="B376" s="26">
        <v>23328</v>
      </c>
      <c r="C376" s="21">
        <v>3453</v>
      </c>
      <c r="D376" s="21">
        <v>251138</v>
      </c>
      <c r="E376" s="21">
        <v>331471.59999999998</v>
      </c>
      <c r="F376" s="24">
        <v>1.3198783139150585</v>
      </c>
      <c r="G376" s="24">
        <v>1.2615842932442278</v>
      </c>
      <c r="H376" s="21">
        <v>316831.8</v>
      </c>
      <c r="I376" s="25">
        <v>13.582000000000001</v>
      </c>
      <c r="J376" s="25">
        <v>0.58399999999999996</v>
      </c>
      <c r="K376" s="21">
        <v>0</v>
      </c>
      <c r="L376" s="25">
        <v>0.60699999999999998</v>
      </c>
      <c r="M376" s="21">
        <v>0</v>
      </c>
      <c r="N376" s="21">
        <v>329172.40000000002</v>
      </c>
      <c r="O376" s="21">
        <v>0</v>
      </c>
      <c r="P376" s="31">
        <v>329172.40000000002</v>
      </c>
      <c r="Q376" s="25">
        <v>0</v>
      </c>
      <c r="R376" s="21">
        <v>329172.40000000002</v>
      </c>
      <c r="S376" s="21">
        <v>0</v>
      </c>
      <c r="T376" s="31">
        <v>329172.40000000002</v>
      </c>
      <c r="U376" s="31">
        <v>329172.40000000002</v>
      </c>
      <c r="V376" s="31">
        <v>115210.3</v>
      </c>
      <c r="W376" s="31">
        <v>213962.10000000003</v>
      </c>
      <c r="X376" s="32">
        <v>180014.09999999998</v>
      </c>
      <c r="Y376" s="32">
        <v>0</v>
      </c>
      <c r="Z376" s="32">
        <v>213962.10000000003</v>
      </c>
      <c r="AA376" s="21">
        <v>213962.1</v>
      </c>
      <c r="AB376" s="21">
        <v>213962.1</v>
      </c>
      <c r="AC376" s="21"/>
    </row>
    <row r="377" spans="1:29" s="28" customFormat="1" ht="14.25" x14ac:dyDescent="0.25">
      <c r="A377" s="29" t="s">
        <v>377</v>
      </c>
      <c r="B377" s="26">
        <v>7155</v>
      </c>
      <c r="C377" s="21">
        <v>15570</v>
      </c>
      <c r="D377" s="21">
        <v>49953.4</v>
      </c>
      <c r="E377" s="21">
        <v>54150.400000000001</v>
      </c>
      <c r="F377" s="24">
        <v>1.0840183050603163</v>
      </c>
      <c r="G377" s="24">
        <v>1.0840183050603163</v>
      </c>
      <c r="H377" s="21">
        <v>54150.400000000001</v>
      </c>
      <c r="I377" s="25">
        <v>7.5679999999999996</v>
      </c>
      <c r="J377" s="25">
        <v>0.32600000000000001</v>
      </c>
      <c r="K377" s="21">
        <v>0</v>
      </c>
      <c r="L377" s="25">
        <v>0.86499999999999999</v>
      </c>
      <c r="M377" s="21">
        <v>0</v>
      </c>
      <c r="N377" s="21">
        <v>143874.20000000001</v>
      </c>
      <c r="O377" s="21">
        <v>0</v>
      </c>
      <c r="P377" s="21">
        <v>143874.20000000001</v>
      </c>
      <c r="Q377" s="25">
        <v>0.91300000000000003</v>
      </c>
      <c r="R377" s="21">
        <v>275231.3</v>
      </c>
      <c r="S377" s="21">
        <v>0</v>
      </c>
      <c r="T377" s="21">
        <v>275231.3</v>
      </c>
      <c r="U377" s="21">
        <v>275231.3</v>
      </c>
      <c r="V377" s="21">
        <v>0</v>
      </c>
      <c r="W377" s="21">
        <v>275231.3</v>
      </c>
      <c r="X377" s="21">
        <v>124759.9</v>
      </c>
      <c r="Y377" s="21">
        <v>0</v>
      </c>
      <c r="Z377" s="21">
        <v>275231.3</v>
      </c>
      <c r="AA377" s="21">
        <v>275231.3</v>
      </c>
      <c r="AB377" s="21">
        <v>275231.3</v>
      </c>
      <c r="AC377" s="21"/>
    </row>
    <row r="378" spans="1:29" s="28" customFormat="1" ht="14.25" x14ac:dyDescent="0.25">
      <c r="A378" s="29" t="s">
        <v>378</v>
      </c>
      <c r="B378" s="26">
        <v>30643</v>
      </c>
      <c r="C378" s="21">
        <v>4746</v>
      </c>
      <c r="D378" s="21">
        <v>222123.5</v>
      </c>
      <c r="E378" s="21">
        <v>293344.09999999998</v>
      </c>
      <c r="F378" s="24">
        <v>1.3206351421619054</v>
      </c>
      <c r="G378" s="24">
        <v>1.2615842932442278</v>
      </c>
      <c r="H378" s="21">
        <v>280227.5</v>
      </c>
      <c r="I378" s="25">
        <v>9.1449999999999996</v>
      </c>
      <c r="J378" s="25">
        <v>0.39300000000000002</v>
      </c>
      <c r="K378" s="21">
        <v>0</v>
      </c>
      <c r="L378" s="25">
        <v>0.79800000000000004</v>
      </c>
      <c r="M378" s="21">
        <v>0</v>
      </c>
      <c r="N378" s="21">
        <v>568448.80000000005</v>
      </c>
      <c r="O378" s="21">
        <v>0</v>
      </c>
      <c r="P378" s="21">
        <v>568448.80000000005</v>
      </c>
      <c r="Q378" s="21"/>
      <c r="R378" s="21">
        <v>568448.80000000005</v>
      </c>
      <c r="S378" s="21">
        <v>0</v>
      </c>
      <c r="T378" s="21">
        <v>568448.80000000005</v>
      </c>
      <c r="U378" s="21">
        <v>568448.80000000005</v>
      </c>
      <c r="V378" s="21">
        <v>0</v>
      </c>
      <c r="W378" s="21">
        <v>568448.80000000005</v>
      </c>
      <c r="X378" s="21">
        <v>320402.2</v>
      </c>
      <c r="Y378" s="21">
        <v>0</v>
      </c>
      <c r="Z378" s="21">
        <v>568448.80000000005</v>
      </c>
      <c r="AA378" s="21">
        <v>568448.80000000005</v>
      </c>
      <c r="AB378" s="21">
        <v>568448.80000000005</v>
      </c>
      <c r="AC378" s="21"/>
    </row>
    <row r="379" spans="1:29" s="28" customFormat="1" ht="14.25" x14ac:dyDescent="0.25">
      <c r="A379" s="29" t="s">
        <v>379</v>
      </c>
      <c r="B379" s="26">
        <v>36123</v>
      </c>
      <c r="C379" s="21">
        <v>5120</v>
      </c>
      <c r="D379" s="21">
        <v>334571.90000000002</v>
      </c>
      <c r="E379" s="21">
        <v>380947</v>
      </c>
      <c r="F379" s="24">
        <v>1.1386102658352359</v>
      </c>
      <c r="G379" s="24">
        <v>1.1386102658352359</v>
      </c>
      <c r="H379" s="21">
        <v>380947</v>
      </c>
      <c r="I379" s="25">
        <v>10.545999999999999</v>
      </c>
      <c r="J379" s="25">
        <v>0.45400000000000001</v>
      </c>
      <c r="K379" s="21">
        <v>0</v>
      </c>
      <c r="L379" s="25">
        <v>0.73699999999999999</v>
      </c>
      <c r="M379" s="21">
        <v>0</v>
      </c>
      <c r="N379" s="21">
        <v>618882.9</v>
      </c>
      <c r="O379" s="21">
        <v>0</v>
      </c>
      <c r="P379" s="31">
        <v>618882.9</v>
      </c>
      <c r="Q379" s="25">
        <v>0</v>
      </c>
      <c r="R379" s="21">
        <v>618882.9</v>
      </c>
      <c r="S379" s="21">
        <v>0</v>
      </c>
      <c r="T379" s="31">
        <v>618882.9</v>
      </c>
      <c r="U379" s="31">
        <v>618882.9</v>
      </c>
      <c r="V379" s="31">
        <v>309441.5</v>
      </c>
      <c r="W379" s="31">
        <v>309441.40000000002</v>
      </c>
      <c r="X379" s="32">
        <v>345318</v>
      </c>
      <c r="Y379" s="32">
        <v>0</v>
      </c>
      <c r="Z379" s="32">
        <v>309441.40000000002</v>
      </c>
      <c r="AA379" s="21">
        <v>309441.40000000002</v>
      </c>
      <c r="AB379" s="21">
        <v>309441.40000000002</v>
      </c>
      <c r="AC379" s="21"/>
    </row>
    <row r="380" spans="1:29" s="28" customFormat="1" ht="14.25" x14ac:dyDescent="0.25">
      <c r="A380" s="29" t="s">
        <v>380</v>
      </c>
      <c r="B380" s="26">
        <v>11077</v>
      </c>
      <c r="C380" s="21">
        <v>13869</v>
      </c>
      <c r="D380" s="21">
        <v>80961.7</v>
      </c>
      <c r="E380" s="21">
        <v>101520.9</v>
      </c>
      <c r="F380" s="24">
        <v>1.2539373555644211</v>
      </c>
      <c r="G380" s="24">
        <v>1.2539373555644211</v>
      </c>
      <c r="H380" s="21">
        <v>101520.9</v>
      </c>
      <c r="I380" s="25">
        <v>9.1649999999999991</v>
      </c>
      <c r="J380" s="25">
        <v>0.39400000000000002</v>
      </c>
      <c r="K380" s="21">
        <v>0</v>
      </c>
      <c r="L380" s="25">
        <v>0.79700000000000004</v>
      </c>
      <c r="M380" s="21">
        <v>0</v>
      </c>
      <c r="N380" s="21">
        <v>205228.5</v>
      </c>
      <c r="O380" s="21">
        <v>0</v>
      </c>
      <c r="P380" s="21">
        <v>205228.5</v>
      </c>
      <c r="Q380" s="25">
        <v>0.84899999999999998</v>
      </c>
      <c r="R380" s="21">
        <v>379467.5</v>
      </c>
      <c r="S380" s="21">
        <v>0</v>
      </c>
      <c r="T380" s="21">
        <v>379467.5</v>
      </c>
      <c r="U380" s="21">
        <v>379467.5</v>
      </c>
      <c r="V380" s="21">
        <v>0</v>
      </c>
      <c r="W380" s="21">
        <v>379467.5</v>
      </c>
      <c r="X380" s="21">
        <v>188305.8</v>
      </c>
      <c r="Y380" s="21">
        <v>0</v>
      </c>
      <c r="Z380" s="21">
        <v>379467.5</v>
      </c>
      <c r="AA380" s="21">
        <v>379467.5</v>
      </c>
      <c r="AB380" s="21">
        <v>379467.5</v>
      </c>
      <c r="AC380" s="21"/>
    </row>
    <row r="381" spans="1:29" s="28" customFormat="1" ht="14.25" x14ac:dyDescent="0.25">
      <c r="A381" s="29" t="s">
        <v>381</v>
      </c>
      <c r="B381" s="26">
        <v>20062</v>
      </c>
      <c r="C381" s="21">
        <v>5515</v>
      </c>
      <c r="D381" s="21">
        <v>197971.9</v>
      </c>
      <c r="E381" s="21">
        <v>242647.9</v>
      </c>
      <c r="F381" s="24">
        <v>1.2256683903119585</v>
      </c>
      <c r="G381" s="24">
        <v>1.2256683903119585</v>
      </c>
      <c r="H381" s="21">
        <v>242647.9</v>
      </c>
      <c r="I381" s="25">
        <v>12.095000000000001</v>
      </c>
      <c r="J381" s="25">
        <v>0.52</v>
      </c>
      <c r="K381" s="21">
        <v>0</v>
      </c>
      <c r="L381" s="25">
        <v>0.67100000000000004</v>
      </c>
      <c r="M381" s="21">
        <v>0</v>
      </c>
      <c r="N381" s="21">
        <v>312934.8</v>
      </c>
      <c r="O381" s="21">
        <v>0</v>
      </c>
      <c r="P381" s="21">
        <v>312934.8</v>
      </c>
      <c r="Q381" s="25">
        <v>0.313</v>
      </c>
      <c r="R381" s="21">
        <v>410883.4</v>
      </c>
      <c r="S381" s="21">
        <v>0</v>
      </c>
      <c r="T381" s="21">
        <v>410883.4</v>
      </c>
      <c r="U381" s="21">
        <v>410883.4</v>
      </c>
      <c r="V381" s="21">
        <v>0</v>
      </c>
      <c r="W381" s="21">
        <v>410883.4</v>
      </c>
      <c r="X381" s="21">
        <v>210064.1</v>
      </c>
      <c r="Y381" s="21">
        <v>0</v>
      </c>
      <c r="Z381" s="21">
        <v>410883.4</v>
      </c>
      <c r="AA381" s="21">
        <v>410883.4</v>
      </c>
      <c r="AB381" s="21">
        <v>410883.4</v>
      </c>
      <c r="AC381" s="21"/>
    </row>
    <row r="382" spans="1:29" s="28" customFormat="1" ht="14.25" x14ac:dyDescent="0.25">
      <c r="A382" s="29" t="s">
        <v>368</v>
      </c>
      <c r="B382" s="26">
        <v>101987</v>
      </c>
      <c r="C382" s="21">
        <v>72</v>
      </c>
      <c r="D382" s="21">
        <v>1118651.6000000001</v>
      </c>
      <c r="E382" s="21">
        <v>1488689.2</v>
      </c>
      <c r="F382" s="24">
        <v>1.3307889605664533</v>
      </c>
      <c r="G382" s="24">
        <v>1.2615842932442278</v>
      </c>
      <c r="H382" s="21">
        <v>1411273.3</v>
      </c>
      <c r="I382" s="25">
        <v>13.837999999999999</v>
      </c>
      <c r="J382" s="25"/>
      <c r="K382" s="27">
        <v>0.59499999999999997</v>
      </c>
      <c r="L382" s="25"/>
      <c r="M382" s="27">
        <v>0.54600000000000004</v>
      </c>
      <c r="N382" s="21">
        <v>0</v>
      </c>
      <c r="O382" s="31">
        <v>1294477.8</v>
      </c>
      <c r="P382" s="31">
        <v>1294477.8</v>
      </c>
      <c r="Q382" s="21"/>
      <c r="R382" s="44"/>
      <c r="S382" s="31">
        <v>1294477.8</v>
      </c>
      <c r="T382" s="31">
        <v>1294477.8</v>
      </c>
      <c r="U382" s="31">
        <v>1294477.8</v>
      </c>
      <c r="V382" s="31">
        <v>453067.2</v>
      </c>
      <c r="W382" s="31">
        <v>841410.60000000009</v>
      </c>
      <c r="X382" s="32">
        <v>808340.10000000009</v>
      </c>
      <c r="Y382" s="32">
        <v>0</v>
      </c>
      <c r="Z382" s="32">
        <v>841410.60000000009</v>
      </c>
      <c r="AA382" s="21">
        <v>841410.6</v>
      </c>
      <c r="AB382" s="21">
        <v>841410.6</v>
      </c>
      <c r="AC382" s="21"/>
    </row>
    <row r="383" spans="1:29" s="28" customFormat="1" ht="14.25" x14ac:dyDescent="0.25">
      <c r="A383" s="25" t="s">
        <v>369</v>
      </c>
      <c r="B383" s="26">
        <v>56509</v>
      </c>
      <c r="C383" s="21">
        <v>62</v>
      </c>
      <c r="D383" s="21">
        <v>616074.1</v>
      </c>
      <c r="E383" s="21">
        <v>911764.2</v>
      </c>
      <c r="F383" s="24">
        <v>1.4799586608169375</v>
      </c>
      <c r="G383" s="24">
        <v>1.2615842932442278</v>
      </c>
      <c r="H383" s="21">
        <v>777229.4</v>
      </c>
      <c r="I383" s="25">
        <v>13.754</v>
      </c>
      <c r="J383" s="25"/>
      <c r="K383" s="27">
        <v>0.59199999999999997</v>
      </c>
      <c r="L383" s="25"/>
      <c r="M383" s="27">
        <v>0.54900000000000004</v>
      </c>
      <c r="N383" s="21">
        <v>0</v>
      </c>
      <c r="O383" s="31">
        <v>721185.7</v>
      </c>
      <c r="P383" s="31">
        <v>721185.7</v>
      </c>
      <c r="Q383" s="21"/>
      <c r="R383" s="44"/>
      <c r="S383" s="31">
        <v>721185.7</v>
      </c>
      <c r="T383" s="31">
        <v>721185.7</v>
      </c>
      <c r="U383" s="31">
        <v>721185.7</v>
      </c>
      <c r="V383" s="31">
        <v>288474.3</v>
      </c>
      <c r="W383" s="31">
        <v>432711.39999999997</v>
      </c>
      <c r="X383" s="32">
        <v>370614.3</v>
      </c>
      <c r="Y383" s="32">
        <v>0</v>
      </c>
      <c r="Z383" s="32">
        <v>432711.39999999997</v>
      </c>
      <c r="AA383" s="21">
        <v>432711.4</v>
      </c>
      <c r="AB383" s="21">
        <v>432711.4</v>
      </c>
      <c r="AC383" s="21"/>
    </row>
    <row r="384" spans="1:29" s="28" customFormat="1" ht="14.25" x14ac:dyDescent="0.25">
      <c r="A384" s="25" t="s">
        <v>370</v>
      </c>
      <c r="B384" s="26">
        <v>20942</v>
      </c>
      <c r="C384" s="21">
        <v>19</v>
      </c>
      <c r="D384" s="21">
        <v>610162.5</v>
      </c>
      <c r="E384" s="21">
        <v>956676</v>
      </c>
      <c r="F384" s="24">
        <v>1.5679036322291193</v>
      </c>
      <c r="G384" s="24">
        <v>1.2615842932442278</v>
      </c>
      <c r="H384" s="21">
        <v>769771.4</v>
      </c>
      <c r="I384" s="25">
        <v>36.756999999999998</v>
      </c>
      <c r="J384" s="25"/>
      <c r="K384" s="27">
        <v>1.581</v>
      </c>
      <c r="L384" s="25"/>
      <c r="M384" s="27">
        <v>0</v>
      </c>
      <c r="N384" s="21">
        <v>0</v>
      </c>
      <c r="O384" s="31">
        <v>0</v>
      </c>
      <c r="P384" s="31">
        <v>0</v>
      </c>
      <c r="Q384" s="21"/>
      <c r="R384" s="21"/>
      <c r="S384" s="31">
        <v>0</v>
      </c>
      <c r="T384" s="31">
        <v>0</v>
      </c>
      <c r="U384" s="31">
        <v>0</v>
      </c>
      <c r="V384" s="31">
        <v>0</v>
      </c>
      <c r="W384" s="31">
        <v>0</v>
      </c>
      <c r="X384" s="32">
        <v>0</v>
      </c>
      <c r="Y384" s="32">
        <v>0</v>
      </c>
      <c r="Z384" s="32">
        <v>0</v>
      </c>
      <c r="AA384" s="21">
        <v>0</v>
      </c>
      <c r="AB384" s="21"/>
      <c r="AC384" s="21"/>
    </row>
    <row r="385" spans="1:29" s="28" customFormat="1" ht="14.25" x14ac:dyDescent="0.25">
      <c r="A385" s="25" t="s">
        <v>371</v>
      </c>
      <c r="B385" s="26">
        <v>31284</v>
      </c>
      <c r="C385" s="21">
        <v>22</v>
      </c>
      <c r="D385" s="21">
        <v>725212.6</v>
      </c>
      <c r="E385" s="21">
        <v>951862.7</v>
      </c>
      <c r="F385" s="24">
        <v>1.312529181098067</v>
      </c>
      <c r="G385" s="24">
        <v>1.2615842932442278</v>
      </c>
      <c r="H385" s="21">
        <v>914916.8</v>
      </c>
      <c r="I385" s="25">
        <v>29.245999999999999</v>
      </c>
      <c r="J385" s="25"/>
      <c r="K385" s="27">
        <v>1.258</v>
      </c>
      <c r="L385" s="25"/>
      <c r="M385" s="27">
        <v>0</v>
      </c>
      <c r="N385" s="21">
        <v>0</v>
      </c>
      <c r="O385" s="31">
        <v>0</v>
      </c>
      <c r="P385" s="31">
        <v>0</v>
      </c>
      <c r="Q385" s="21"/>
      <c r="R385" s="21"/>
      <c r="S385" s="31">
        <v>0</v>
      </c>
      <c r="T385" s="31">
        <v>0</v>
      </c>
      <c r="U385" s="31">
        <v>0</v>
      </c>
      <c r="V385" s="31">
        <v>0</v>
      </c>
      <c r="W385" s="31">
        <v>0</v>
      </c>
      <c r="X385" s="32">
        <v>0</v>
      </c>
      <c r="Y385" s="32">
        <v>0</v>
      </c>
      <c r="Z385" s="32">
        <v>0</v>
      </c>
      <c r="AA385" s="21">
        <v>0</v>
      </c>
      <c r="AB385" s="21"/>
      <c r="AC385" s="21"/>
    </row>
    <row r="386" spans="1:29" s="28" customFormat="1" ht="14.25" x14ac:dyDescent="0.25">
      <c r="A386" s="25" t="s">
        <v>372</v>
      </c>
      <c r="B386" s="26">
        <v>1637266</v>
      </c>
      <c r="C386" s="21">
        <v>503</v>
      </c>
      <c r="D386" s="21">
        <v>38167440.399999999</v>
      </c>
      <c r="E386" s="21">
        <v>47197209.5</v>
      </c>
      <c r="F386" s="24">
        <v>1.2365830405541158</v>
      </c>
      <c r="G386" s="24">
        <v>1.2365830405541158</v>
      </c>
      <c r="H386" s="21">
        <v>47197209.5</v>
      </c>
      <c r="I386" s="25">
        <v>28.827000000000002</v>
      </c>
      <c r="J386" s="25"/>
      <c r="K386" s="27">
        <v>1.24</v>
      </c>
      <c r="L386" s="25"/>
      <c r="M386" s="27">
        <v>0</v>
      </c>
      <c r="N386" s="21">
        <v>0</v>
      </c>
      <c r="O386" s="31">
        <v>0</v>
      </c>
      <c r="P386" s="31">
        <v>0</v>
      </c>
      <c r="Q386" s="21"/>
      <c r="R386" s="21"/>
      <c r="S386" s="31">
        <v>0</v>
      </c>
      <c r="T386" s="31">
        <v>0</v>
      </c>
      <c r="U386" s="31">
        <v>0</v>
      </c>
      <c r="V386" s="31">
        <v>0</v>
      </c>
      <c r="W386" s="31">
        <v>0</v>
      </c>
      <c r="X386" s="32">
        <v>0</v>
      </c>
      <c r="Y386" s="32">
        <v>0</v>
      </c>
      <c r="Z386" s="32">
        <v>0</v>
      </c>
      <c r="AA386" s="21">
        <v>0</v>
      </c>
      <c r="AB386" s="21"/>
      <c r="AC386" s="21"/>
    </row>
    <row r="387" spans="1:29" s="28" customFormat="1" ht="14.25" x14ac:dyDescent="0.25">
      <c r="A387" s="2" t="s">
        <v>382</v>
      </c>
      <c r="B387" s="41">
        <v>2786540</v>
      </c>
      <c r="C387" s="32">
        <v>177837</v>
      </c>
      <c r="D387" s="32">
        <v>51345946.399999991</v>
      </c>
      <c r="E387" s="32">
        <v>64777239.499999993</v>
      </c>
      <c r="F387" s="24">
        <v>1.2615842932442278</v>
      </c>
      <c r="G387" s="24">
        <v>1.2615842932442278</v>
      </c>
      <c r="H387" s="32">
        <v>63534197.399999999</v>
      </c>
      <c r="I387" s="25">
        <v>22.8</v>
      </c>
      <c r="J387" s="30"/>
      <c r="K387" s="30"/>
      <c r="L387" s="30"/>
      <c r="M387" s="30"/>
      <c r="N387" s="32">
        <v>9460569.7999999989</v>
      </c>
      <c r="O387" s="32">
        <v>5512913.0999999996</v>
      </c>
      <c r="P387" s="32">
        <v>14973482.9</v>
      </c>
      <c r="Q387" s="32">
        <v>0</v>
      </c>
      <c r="R387" s="32">
        <v>10875801.699999999</v>
      </c>
      <c r="S387" s="32">
        <v>5512913.0999999996</v>
      </c>
      <c r="T387" s="32">
        <v>16388714.800000001</v>
      </c>
      <c r="U387" s="32">
        <v>16388714.800000001</v>
      </c>
      <c r="V387" s="32">
        <v>5162946.6999999993</v>
      </c>
      <c r="W387" s="32">
        <v>11225768.1</v>
      </c>
      <c r="X387" s="32">
        <v>8802768.4000000004</v>
      </c>
      <c r="Y387" s="32">
        <v>0</v>
      </c>
      <c r="Z387" s="32">
        <v>11225768.1</v>
      </c>
      <c r="AA387" s="32">
        <v>11225768.1</v>
      </c>
      <c r="AB387" s="32">
        <f>AB12+AB23+AB37+AB54+AB70+AB92+AB105+AB119+AB137+AB149+AB170+AB190+AB208+AB227+AB240+AB260+AB283+AB307+AB322+AB338+AB357+AB382+AB383+AB373+AB374+AB375+AB376+AB377+AB378+AB379+AB380+AB381</f>
        <v>7728518.5000000009</v>
      </c>
      <c r="AC387" s="32">
        <v>3497249.5999999996</v>
      </c>
    </row>
    <row r="388" spans="1:29" s="35" customFormat="1" ht="17.45" customHeight="1" x14ac:dyDescent="0.25">
      <c r="A388" s="2" t="s">
        <v>383</v>
      </c>
      <c r="B388" s="41">
        <v>745380</v>
      </c>
      <c r="C388" s="41">
        <v>113752</v>
      </c>
      <c r="D388" s="32">
        <v>5577409.2999999998</v>
      </c>
      <c r="E388" s="32">
        <v>7566104.8999999994</v>
      </c>
      <c r="F388" s="24">
        <v>1.3565626069436933</v>
      </c>
      <c r="G388" s="32">
        <v>0</v>
      </c>
      <c r="H388" s="32">
        <v>7010331.0999999996</v>
      </c>
      <c r="I388" s="25">
        <v>9.4049999999999994</v>
      </c>
      <c r="J388" s="32">
        <v>0</v>
      </c>
      <c r="K388" s="32">
        <v>0</v>
      </c>
      <c r="L388" s="32">
        <v>0</v>
      </c>
      <c r="M388" s="32">
        <v>0</v>
      </c>
      <c r="N388" s="32">
        <v>6237937.4999999991</v>
      </c>
      <c r="O388" s="32">
        <v>0</v>
      </c>
      <c r="P388" s="32">
        <v>6237937.4999999991</v>
      </c>
      <c r="Q388" s="32">
        <v>0</v>
      </c>
      <c r="R388" s="32">
        <v>6999619.7000000002</v>
      </c>
      <c r="S388" s="32">
        <v>0</v>
      </c>
      <c r="T388" s="32">
        <v>6999619.7000000002</v>
      </c>
      <c r="U388" s="32">
        <v>6999619.7000000002</v>
      </c>
      <c r="V388" s="32">
        <v>3768960.0999999996</v>
      </c>
      <c r="W388" s="32">
        <v>3230659.6</v>
      </c>
      <c r="X388" s="32">
        <v>3751580.8</v>
      </c>
      <c r="Y388" s="32">
        <v>0</v>
      </c>
      <c r="Z388" s="32">
        <v>3230659.6</v>
      </c>
      <c r="AA388" s="32">
        <v>3230659.6</v>
      </c>
      <c r="AB388" s="32">
        <f>AB12+AB23+AB37+AB54+AB70+AB92+AB105+AB119+AB137+AB149+AB170+AB190+AB208+AB227+AB240+AB260+AB283+AB307+AB322+AB338+AB357</f>
        <v>3230659.6</v>
      </c>
      <c r="AC388" s="32">
        <v>0</v>
      </c>
    </row>
    <row r="389" spans="1:29" s="35" customFormat="1" ht="28.5" x14ac:dyDescent="0.25">
      <c r="A389" s="2" t="s">
        <v>384</v>
      </c>
      <c r="B389" s="41">
        <v>320976</v>
      </c>
      <c r="C389" s="32">
        <v>0</v>
      </c>
      <c r="D389" s="32">
        <v>1042055.7000000001</v>
      </c>
      <c r="E389" s="32">
        <v>1344085.2999999998</v>
      </c>
      <c r="F389" s="24">
        <v>1.289840168812473</v>
      </c>
      <c r="G389" s="32">
        <v>0</v>
      </c>
      <c r="H389" s="32">
        <v>1272351.3999999997</v>
      </c>
      <c r="I389" s="25">
        <v>3.964</v>
      </c>
      <c r="J389" s="32">
        <v>0</v>
      </c>
      <c r="K389" s="32">
        <v>0</v>
      </c>
      <c r="L389" s="32">
        <v>0</v>
      </c>
      <c r="M389" s="32">
        <v>0</v>
      </c>
      <c r="N389" s="32">
        <v>0</v>
      </c>
      <c r="O389" s="32">
        <v>1537298.2</v>
      </c>
      <c r="P389" s="32">
        <v>1537298.2</v>
      </c>
      <c r="Q389" s="32">
        <v>0</v>
      </c>
      <c r="R389" s="32">
        <v>0</v>
      </c>
      <c r="S389" s="32">
        <v>1537298.2</v>
      </c>
      <c r="T389" s="32">
        <v>1537298.2</v>
      </c>
      <c r="U389" s="32">
        <v>1537298.2</v>
      </c>
      <c r="V389" s="32">
        <v>0</v>
      </c>
      <c r="W389" s="32">
        <v>1537298.2</v>
      </c>
      <c r="X389" s="32">
        <v>799924.69999999984</v>
      </c>
      <c r="Y389" s="32">
        <v>0</v>
      </c>
      <c r="Z389" s="32">
        <v>1537298.2</v>
      </c>
      <c r="AA389" s="32">
        <v>1537298.2</v>
      </c>
      <c r="AB389" s="32">
        <v>0</v>
      </c>
      <c r="AC389" s="32">
        <v>1537298.2</v>
      </c>
    </row>
    <row r="390" spans="1:29" s="35" customFormat="1" ht="17.45" customHeight="1" x14ac:dyDescent="0.25">
      <c r="A390" s="2" t="s">
        <v>385</v>
      </c>
      <c r="B390" s="41">
        <v>424404</v>
      </c>
      <c r="C390" s="32">
        <v>113752</v>
      </c>
      <c r="D390" s="32">
        <v>1723904.7999999956</v>
      </c>
      <c r="E390" s="32">
        <v>2203998.0999999959</v>
      </c>
      <c r="F390" s="24">
        <v>1.2784917705432466</v>
      </c>
      <c r="G390" s="32">
        <v>0</v>
      </c>
      <c r="H390" s="32">
        <v>2055563.3000000003</v>
      </c>
      <c r="I390" s="25">
        <v>4.843</v>
      </c>
      <c r="J390" s="32">
        <v>0</v>
      </c>
      <c r="K390" s="32">
        <v>0</v>
      </c>
      <c r="L390" s="32">
        <v>0</v>
      </c>
      <c r="M390" s="32">
        <v>0</v>
      </c>
      <c r="N390" s="32">
        <v>0</v>
      </c>
      <c r="O390" s="32">
        <v>1959951.3999999994</v>
      </c>
      <c r="P390" s="32">
        <v>1959951.4000000018</v>
      </c>
      <c r="Q390" s="32">
        <v>0</v>
      </c>
      <c r="R390" s="32">
        <v>0</v>
      </c>
      <c r="S390" s="32">
        <v>1959951.3999999994</v>
      </c>
      <c r="T390" s="32">
        <v>1959951.4000000013</v>
      </c>
      <c r="U390" s="32">
        <v>1959951.4000000013</v>
      </c>
      <c r="V390" s="32">
        <v>0</v>
      </c>
      <c r="W390" s="32">
        <v>1959951.4</v>
      </c>
      <c r="X390" s="32">
        <v>1044537.4000000004</v>
      </c>
      <c r="Y390" s="32">
        <v>0</v>
      </c>
      <c r="Z390" s="32">
        <v>1959951.4</v>
      </c>
      <c r="AA390" s="32">
        <v>1959951.4</v>
      </c>
      <c r="AB390" s="32">
        <v>0</v>
      </c>
      <c r="AC390" s="32">
        <v>1959951.3999999997</v>
      </c>
    </row>
    <row r="391" spans="1:29" s="35" customFormat="1" ht="17.45" customHeight="1" x14ac:dyDescent="0.25">
      <c r="A391" s="2" t="s">
        <v>386</v>
      </c>
      <c r="B391" s="41">
        <v>1847988</v>
      </c>
      <c r="C391" s="32">
        <v>678</v>
      </c>
      <c r="D391" s="32">
        <v>41237541.199999996</v>
      </c>
      <c r="E391" s="32">
        <v>51506201.600000001</v>
      </c>
      <c r="F391" s="24">
        <v>1.2490124314201354</v>
      </c>
      <c r="G391" s="32">
        <v>0</v>
      </c>
      <c r="H391" s="32">
        <v>51070400.399999999</v>
      </c>
      <c r="I391" s="25">
        <v>27.635999999999999</v>
      </c>
      <c r="J391" s="32">
        <v>0</v>
      </c>
      <c r="K391" s="32">
        <v>0</v>
      </c>
      <c r="L391" s="32">
        <v>0</v>
      </c>
      <c r="M391" s="32">
        <v>0</v>
      </c>
      <c r="N391" s="32">
        <v>0</v>
      </c>
      <c r="O391" s="32">
        <v>2015663.5</v>
      </c>
      <c r="P391" s="32">
        <v>2015663.5</v>
      </c>
      <c r="Q391" s="32">
        <v>0</v>
      </c>
      <c r="R391" s="32">
        <v>0</v>
      </c>
      <c r="S391" s="32">
        <v>2015663.5</v>
      </c>
      <c r="T391" s="32">
        <v>2015663.5</v>
      </c>
      <c r="U391" s="32">
        <v>2015663.5</v>
      </c>
      <c r="V391" s="32">
        <v>741541.5</v>
      </c>
      <c r="W391" s="32">
        <v>1274122</v>
      </c>
      <c r="X391" s="32">
        <v>1178954.4000000001</v>
      </c>
      <c r="Y391" s="32">
        <v>0</v>
      </c>
      <c r="Z391" s="32">
        <v>1274122</v>
      </c>
      <c r="AA391" s="32">
        <v>1274122</v>
      </c>
      <c r="AB391" s="32">
        <f>AB382+AB383</f>
        <v>1274122</v>
      </c>
      <c r="AC391" s="32">
        <v>0</v>
      </c>
    </row>
    <row r="392" spans="1:29" s="35" customFormat="1" ht="28.9" customHeight="1" x14ac:dyDescent="0.25">
      <c r="A392" s="2" t="s">
        <v>387</v>
      </c>
      <c r="B392" s="41">
        <v>193172</v>
      </c>
      <c r="C392" s="41">
        <v>63407</v>
      </c>
      <c r="D392" s="32">
        <v>1765035.4</v>
      </c>
      <c r="E392" s="32">
        <v>2156849.5999999996</v>
      </c>
      <c r="F392" s="24">
        <v>1.2219865958495788</v>
      </c>
      <c r="G392" s="32">
        <v>0</v>
      </c>
      <c r="H392" s="32">
        <v>2125551.1999999997</v>
      </c>
      <c r="I392" s="25">
        <v>11.003</v>
      </c>
      <c r="J392" s="32">
        <v>0</v>
      </c>
      <c r="K392" s="32">
        <v>0</v>
      </c>
      <c r="L392" s="32">
        <v>0</v>
      </c>
      <c r="M392" s="32">
        <v>0</v>
      </c>
      <c r="N392" s="32">
        <v>3222632.3000000003</v>
      </c>
      <c r="O392" s="32">
        <v>0</v>
      </c>
      <c r="P392" s="32">
        <v>3222632.3000000003</v>
      </c>
      <c r="Q392" s="32">
        <v>0</v>
      </c>
      <c r="R392" s="32">
        <v>3876182</v>
      </c>
      <c r="S392" s="32">
        <v>0</v>
      </c>
      <c r="T392" s="32">
        <v>3876182</v>
      </c>
      <c r="U392" s="32">
        <v>3876182</v>
      </c>
      <c r="V392" s="32">
        <v>652445.1</v>
      </c>
      <c r="W392" s="32">
        <v>3223736.9</v>
      </c>
      <c r="X392" s="32">
        <v>2027771.0999999996</v>
      </c>
      <c r="Y392" s="32">
        <v>0</v>
      </c>
      <c r="Z392" s="32">
        <v>3223736.9</v>
      </c>
      <c r="AA392" s="32">
        <v>3223736.9</v>
      </c>
      <c r="AB392" s="32">
        <f>AB373+AB374+AB375+AB376+AB377+AB378+AB379+AB380+AB381</f>
        <v>3223736.9</v>
      </c>
      <c r="AC392" s="32">
        <v>0</v>
      </c>
    </row>
    <row r="396" spans="1:29" ht="18.75" x14ac:dyDescent="0.3">
      <c r="S396" s="110" t="s">
        <v>402</v>
      </c>
      <c r="T396" s="110"/>
      <c r="U396" s="110"/>
      <c r="V396" s="110"/>
      <c r="W396" s="110"/>
      <c r="X396" s="45"/>
      <c r="Y396" s="45"/>
      <c r="Z396" s="45"/>
      <c r="AA396" s="46"/>
    </row>
    <row r="397" spans="1:29" ht="79.900000000000006" customHeight="1" x14ac:dyDescent="0.3">
      <c r="A397" s="1" t="s">
        <v>401</v>
      </c>
      <c r="S397" s="110"/>
      <c r="T397" s="110"/>
      <c r="U397" s="110"/>
      <c r="V397" s="110"/>
      <c r="W397" s="110"/>
      <c r="X397" s="47"/>
      <c r="Y397" s="47"/>
      <c r="Z397" s="48"/>
      <c r="AA397" s="45" t="s">
        <v>403</v>
      </c>
    </row>
  </sheetData>
  <mergeCells count="25">
    <mergeCell ref="Q9:Q10"/>
    <mergeCell ref="AA9:AA10"/>
    <mergeCell ref="AC9:AC10"/>
    <mergeCell ref="AB9:AB10"/>
    <mergeCell ref="S396:W397"/>
    <mergeCell ref="W9:W10"/>
    <mergeCell ref="U9:U10"/>
    <mergeCell ref="V9:V10"/>
    <mergeCell ref="X9:X10"/>
    <mergeCell ref="Y9:Y10"/>
    <mergeCell ref="Z9:Z10"/>
    <mergeCell ref="R9:T9"/>
    <mergeCell ref="B1:P1"/>
    <mergeCell ref="A3:B3"/>
    <mergeCell ref="A2:P2"/>
    <mergeCell ref="A9:A10"/>
    <mergeCell ref="B9:B10"/>
    <mergeCell ref="C9:C10"/>
    <mergeCell ref="D9:F9"/>
    <mergeCell ref="G9:G10"/>
    <mergeCell ref="H9:H10"/>
    <mergeCell ref="I9:I10"/>
    <mergeCell ref="J9:K9"/>
    <mergeCell ref="L9:M9"/>
    <mergeCell ref="N9:P9"/>
  </mergeCells>
  <conditionalFormatting sqref="X396:X397">
    <cfRule type="iconSet" priority="1">
      <iconSet iconSet="3Arrows" reverse="1">
        <cfvo type="percent" val="0"/>
        <cfvo type="num" val="0"/>
        <cfvo type="num" val="0"/>
      </iconSet>
    </cfRule>
  </conditionalFormatting>
  <pageMargins left="0.70866141732283472" right="0.70866141732283472" top="0.74803149606299213" bottom="0.74803149606299213" header="0.31496062992125984" footer="0.31496062992125984"/>
  <pageSetup paperSize="8" scale="2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9"/>
  <sheetViews>
    <sheetView tabSelected="1" view="pageBreakPreview" zoomScale="70" zoomScaleNormal="55" zoomScaleSheetLayoutView="70" workbookViewId="0">
      <pane xSplit="1" ySplit="6" topLeftCell="C360" activePane="bottomRight" state="frozen"/>
      <selection pane="topRight" activeCell="B1" sqref="B1"/>
      <selection pane="bottomLeft" activeCell="A7" sqref="A7"/>
      <selection pane="bottomRight" activeCell="F380" sqref="F380"/>
    </sheetView>
  </sheetViews>
  <sheetFormatPr defaultColWidth="8.85546875" defaultRowHeight="15" x14ac:dyDescent="0.25"/>
  <cols>
    <col min="1" max="1" width="40.7109375" style="35" customWidth="1"/>
    <col min="2" max="4" width="17.42578125" style="35" customWidth="1"/>
    <col min="5" max="5" width="20" style="35" customWidth="1"/>
    <col min="6" max="6" width="23.140625" style="35" customWidth="1"/>
    <col min="7" max="10" width="17.42578125" style="35" customWidth="1"/>
    <col min="11" max="12" width="15.28515625" style="35" customWidth="1"/>
    <col min="13" max="13" width="16.7109375" style="35" customWidth="1"/>
    <col min="14" max="14" width="17.42578125" style="35" customWidth="1"/>
    <col min="15" max="15" width="27.28515625" style="35" customWidth="1"/>
    <col min="16" max="16" width="25.140625" style="35" customWidth="1"/>
    <col min="17" max="17" width="20.7109375" style="35" customWidth="1"/>
    <col min="18" max="18" width="21.42578125" style="35" customWidth="1"/>
    <col min="19" max="19" width="20.28515625" style="35" customWidth="1"/>
    <col min="20" max="16384" width="8.85546875" style="1"/>
  </cols>
  <sheetData>
    <row r="1" spans="1:19" ht="49.5" customHeight="1" x14ac:dyDescent="0.25">
      <c r="B1" s="114" t="s">
        <v>404</v>
      </c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4"/>
    </row>
    <row r="2" spans="1:19" ht="72" customHeight="1" x14ac:dyDescent="0.25">
      <c r="A2" s="115" t="s">
        <v>405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</row>
    <row r="3" spans="1:19" x14ac:dyDescent="0.25">
      <c r="S3" s="50" t="s">
        <v>398</v>
      </c>
    </row>
    <row r="4" spans="1:19" s="15" customFormat="1" ht="44.45" customHeight="1" x14ac:dyDescent="0.2">
      <c r="A4" s="100" t="s">
        <v>12</v>
      </c>
      <c r="B4" s="100" t="s">
        <v>406</v>
      </c>
      <c r="C4" s="100" t="s">
        <v>407</v>
      </c>
      <c r="D4" s="102" t="s">
        <v>408</v>
      </c>
      <c r="E4" s="104"/>
      <c r="F4" s="100" t="s">
        <v>409</v>
      </c>
      <c r="G4" s="100" t="s">
        <v>410</v>
      </c>
      <c r="H4" s="100" t="s">
        <v>411</v>
      </c>
      <c r="I4" s="100" t="s">
        <v>412</v>
      </c>
      <c r="J4" s="100" t="s">
        <v>413</v>
      </c>
      <c r="K4" s="100" t="s">
        <v>414</v>
      </c>
      <c r="L4" s="100" t="s">
        <v>415</v>
      </c>
      <c r="M4" s="113" t="s">
        <v>416</v>
      </c>
      <c r="N4" s="113" t="s">
        <v>417</v>
      </c>
      <c r="O4" s="98" t="s">
        <v>424</v>
      </c>
      <c r="P4" s="98" t="s">
        <v>425</v>
      </c>
      <c r="Q4" s="98" t="s">
        <v>426</v>
      </c>
      <c r="R4" s="98" t="s">
        <v>427</v>
      </c>
      <c r="S4" s="100" t="s">
        <v>429</v>
      </c>
    </row>
    <row r="5" spans="1:19" s="15" customFormat="1" ht="99" customHeight="1" x14ac:dyDescent="0.2">
      <c r="A5" s="101"/>
      <c r="B5" s="101"/>
      <c r="C5" s="101"/>
      <c r="D5" s="13" t="s">
        <v>418</v>
      </c>
      <c r="E5" s="13" t="s">
        <v>419</v>
      </c>
      <c r="F5" s="101"/>
      <c r="G5" s="101"/>
      <c r="H5" s="101"/>
      <c r="I5" s="101"/>
      <c r="J5" s="101"/>
      <c r="K5" s="101"/>
      <c r="L5" s="101"/>
      <c r="M5" s="113"/>
      <c r="N5" s="113"/>
      <c r="O5" s="98"/>
      <c r="P5" s="98"/>
      <c r="Q5" s="98"/>
      <c r="R5" s="98"/>
      <c r="S5" s="101"/>
    </row>
    <row r="6" spans="1:19" x14ac:dyDescent="0.25">
      <c r="A6" s="49">
        <v>1</v>
      </c>
      <c r="B6" s="49">
        <v>2</v>
      </c>
      <c r="C6" s="49" t="s">
        <v>420</v>
      </c>
      <c r="D6" s="49">
        <v>4</v>
      </c>
      <c r="E6" s="49">
        <v>5</v>
      </c>
      <c r="F6" s="49" t="s">
        <v>421</v>
      </c>
      <c r="G6" s="49" t="s">
        <v>428</v>
      </c>
      <c r="H6" s="49">
        <v>8</v>
      </c>
      <c r="I6" s="49">
        <v>9</v>
      </c>
      <c r="J6" s="49">
        <v>10</v>
      </c>
      <c r="K6" s="49">
        <v>11</v>
      </c>
      <c r="L6" s="49">
        <v>12</v>
      </c>
      <c r="M6" s="49">
        <v>13</v>
      </c>
      <c r="N6" s="49" t="s">
        <v>422</v>
      </c>
      <c r="O6" s="49">
        <v>15</v>
      </c>
      <c r="P6" s="49">
        <v>16</v>
      </c>
      <c r="Q6" s="49">
        <v>17</v>
      </c>
      <c r="R6" s="56">
        <v>18</v>
      </c>
      <c r="S6" s="56" t="s">
        <v>423</v>
      </c>
    </row>
    <row r="7" spans="1:19" x14ac:dyDescent="0.25">
      <c r="A7" s="25" t="s">
        <v>43</v>
      </c>
      <c r="B7" s="57">
        <v>13735</v>
      </c>
      <c r="C7" s="21">
        <v>452279.7</v>
      </c>
      <c r="D7" s="21">
        <v>183584.6</v>
      </c>
      <c r="E7" s="21">
        <v>268695.09999999998</v>
      </c>
      <c r="F7" s="21">
        <v>1293484.5</v>
      </c>
      <c r="G7" s="21"/>
      <c r="H7" s="21">
        <v>1205441.7</v>
      </c>
      <c r="I7" s="21">
        <v>0</v>
      </c>
      <c r="J7" s="21">
        <v>88042.8</v>
      </c>
      <c r="K7" s="55"/>
      <c r="L7" s="25"/>
      <c r="M7" s="21">
        <v>16263.3</v>
      </c>
      <c r="N7" s="21">
        <v>1309747.8</v>
      </c>
      <c r="O7" s="21">
        <v>878330.29999999993</v>
      </c>
      <c r="P7" s="21">
        <v>0</v>
      </c>
      <c r="Q7" s="21">
        <v>-75915.02</v>
      </c>
      <c r="R7" s="21">
        <v>0</v>
      </c>
      <c r="S7" s="21">
        <v>802415.28</v>
      </c>
    </row>
    <row r="8" spans="1:19" x14ac:dyDescent="0.25">
      <c r="A8" s="19" t="s">
        <v>44</v>
      </c>
      <c r="B8" s="51">
        <v>841</v>
      </c>
      <c r="C8" s="17">
        <v>7524</v>
      </c>
      <c r="D8" s="52">
        <v>2246.6</v>
      </c>
      <c r="E8" s="17">
        <v>5277.4</v>
      </c>
      <c r="F8" s="17">
        <v>13318</v>
      </c>
      <c r="G8" s="53">
        <v>2.4441904045981171</v>
      </c>
      <c r="H8" s="17">
        <v>13318</v>
      </c>
      <c r="I8" s="17">
        <v>0</v>
      </c>
      <c r="J8" s="17">
        <v>0</v>
      </c>
      <c r="K8" s="53">
        <v>6.4790000000000001</v>
      </c>
      <c r="L8" s="20">
        <v>2.2123200000000005</v>
      </c>
      <c r="M8" s="22">
        <v>358.6</v>
      </c>
      <c r="N8" s="22">
        <v>13676.6</v>
      </c>
      <c r="O8" s="22">
        <v>6152.6</v>
      </c>
      <c r="P8" s="22"/>
      <c r="Q8" s="22">
        <v>-533.49654537906429</v>
      </c>
      <c r="R8" s="22"/>
      <c r="S8" s="22">
        <v>5619.1034546209357</v>
      </c>
    </row>
    <row r="9" spans="1:19" ht="14.45" customHeight="1" x14ac:dyDescent="0.25">
      <c r="A9" s="19" t="s">
        <v>45</v>
      </c>
      <c r="B9" s="51">
        <v>5976</v>
      </c>
      <c r="C9" s="17">
        <v>55267.1</v>
      </c>
      <c r="D9" s="52">
        <v>28906.799999999999</v>
      </c>
      <c r="E9" s="17">
        <v>26360.3</v>
      </c>
      <c r="F9" s="17">
        <v>30843.4</v>
      </c>
      <c r="G9" s="53">
        <v>0.79660619118961828</v>
      </c>
      <c r="H9" s="17">
        <v>30843.4</v>
      </c>
      <c r="I9" s="17">
        <v>0</v>
      </c>
      <c r="J9" s="17">
        <v>0</v>
      </c>
      <c r="K9" s="53">
        <v>6.4790000000000001</v>
      </c>
      <c r="L9" s="20">
        <v>3.091968</v>
      </c>
      <c r="M9" s="22">
        <v>3561.5</v>
      </c>
      <c r="N9" s="22">
        <v>34404.9</v>
      </c>
      <c r="O9" s="22">
        <v>0</v>
      </c>
      <c r="P9" s="22"/>
      <c r="Q9" s="22">
        <v>0</v>
      </c>
      <c r="R9" s="22"/>
      <c r="S9" s="22">
        <v>0</v>
      </c>
    </row>
    <row r="10" spans="1:19" ht="14.45" customHeight="1" x14ac:dyDescent="0.25">
      <c r="A10" s="19" t="s">
        <v>46</v>
      </c>
      <c r="B10" s="51">
        <v>670</v>
      </c>
      <c r="C10" s="17">
        <v>6051.3</v>
      </c>
      <c r="D10" s="52">
        <v>2474</v>
      </c>
      <c r="E10" s="17">
        <v>3577.3</v>
      </c>
      <c r="F10" s="17">
        <v>15430</v>
      </c>
      <c r="G10" s="53">
        <v>3.5545378524878308</v>
      </c>
      <c r="H10" s="17">
        <v>15430</v>
      </c>
      <c r="I10" s="17">
        <v>0</v>
      </c>
      <c r="J10" s="17">
        <v>0</v>
      </c>
      <c r="K10" s="53">
        <v>6.4790000000000001</v>
      </c>
      <c r="L10" s="20">
        <v>2.2123200000000005</v>
      </c>
      <c r="M10" s="22">
        <v>285.7</v>
      </c>
      <c r="N10" s="22">
        <v>15715.7</v>
      </c>
      <c r="O10" s="22">
        <v>9664.4</v>
      </c>
      <c r="P10" s="22"/>
      <c r="Q10" s="22">
        <v>-838.00734862682896</v>
      </c>
      <c r="R10" s="22"/>
      <c r="S10" s="22">
        <v>8826.3926513731712</v>
      </c>
    </row>
    <row r="11" spans="1:19" ht="14.45" customHeight="1" x14ac:dyDescent="0.25">
      <c r="A11" s="19" t="s">
        <v>47</v>
      </c>
      <c r="B11" s="51">
        <v>743</v>
      </c>
      <c r="C11" s="17">
        <v>7855.4</v>
      </c>
      <c r="D11" s="52">
        <v>2315.1999999999998</v>
      </c>
      <c r="E11" s="17">
        <v>5540.2</v>
      </c>
      <c r="F11" s="17">
        <v>16088.1</v>
      </c>
      <c r="G11" s="53">
        <v>3.3420116799341573</v>
      </c>
      <c r="H11" s="17">
        <v>16088.1</v>
      </c>
      <c r="I11" s="17">
        <v>0</v>
      </c>
      <c r="J11" s="17">
        <v>0</v>
      </c>
      <c r="K11" s="53">
        <v>6.4790000000000001</v>
      </c>
      <c r="L11" s="20">
        <v>2.2123200000000005</v>
      </c>
      <c r="M11" s="22">
        <v>316.8</v>
      </c>
      <c r="N11" s="22">
        <v>16404.900000000001</v>
      </c>
      <c r="O11" s="22">
        <v>8549.5</v>
      </c>
      <c r="P11" s="22"/>
      <c r="Q11" s="22">
        <v>-741.33353618280228</v>
      </c>
      <c r="R11" s="22"/>
      <c r="S11" s="22">
        <v>7808.1664638171978</v>
      </c>
    </row>
    <row r="12" spans="1:19" ht="14.45" customHeight="1" x14ac:dyDescent="0.25">
      <c r="A12" s="19" t="s">
        <v>48</v>
      </c>
      <c r="B12" s="51">
        <v>405</v>
      </c>
      <c r="C12" s="17">
        <v>3896.8</v>
      </c>
      <c r="D12" s="52">
        <v>1398.8999999999999</v>
      </c>
      <c r="E12" s="17">
        <v>2497.9</v>
      </c>
      <c r="F12" s="17">
        <v>6645.8999999999987</v>
      </c>
      <c r="G12" s="53">
        <v>2.532741106595096</v>
      </c>
      <c r="H12" s="17">
        <v>6645.9</v>
      </c>
      <c r="I12" s="17">
        <v>0</v>
      </c>
      <c r="J12" s="17">
        <v>0</v>
      </c>
      <c r="K12" s="53">
        <v>6.4790000000000001</v>
      </c>
      <c r="L12" s="20">
        <v>2.2123200000000005</v>
      </c>
      <c r="M12" s="22">
        <v>172.7</v>
      </c>
      <c r="N12" s="22">
        <v>6818.5999999999985</v>
      </c>
      <c r="O12" s="22">
        <v>2921.8</v>
      </c>
      <c r="P12" s="22"/>
      <c r="Q12" s="22">
        <v>-253.35146219298343</v>
      </c>
      <c r="R12" s="22"/>
      <c r="S12" s="22">
        <v>2668.4485378070167</v>
      </c>
    </row>
    <row r="13" spans="1:19" ht="14.45" customHeight="1" x14ac:dyDescent="0.25">
      <c r="A13" s="19" t="s">
        <v>49</v>
      </c>
      <c r="B13" s="51">
        <v>1313</v>
      </c>
      <c r="C13" s="17">
        <v>12401.900000000001</v>
      </c>
      <c r="D13" s="52">
        <v>3628.8</v>
      </c>
      <c r="E13" s="17">
        <v>8773.1</v>
      </c>
      <c r="F13" s="17">
        <v>18428</v>
      </c>
      <c r="G13" s="53">
        <v>2.1662346461889235</v>
      </c>
      <c r="H13" s="17">
        <v>18428</v>
      </c>
      <c r="I13" s="17">
        <v>0</v>
      </c>
      <c r="J13" s="17">
        <v>0</v>
      </c>
      <c r="K13" s="53">
        <v>6.4790000000000001</v>
      </c>
      <c r="L13" s="20">
        <v>2.2123200000000005</v>
      </c>
      <c r="M13" s="22">
        <v>559.9</v>
      </c>
      <c r="N13" s="22">
        <v>18987.900000000001</v>
      </c>
      <c r="O13" s="22">
        <v>6586</v>
      </c>
      <c r="P13" s="22"/>
      <c r="Q13" s="22">
        <v>-571.0769833674409</v>
      </c>
      <c r="R13" s="22"/>
      <c r="S13" s="22">
        <v>6014.9230166325588</v>
      </c>
    </row>
    <row r="14" spans="1:19" ht="14.45" customHeight="1" x14ac:dyDescent="0.25">
      <c r="A14" s="19" t="s">
        <v>50</v>
      </c>
      <c r="B14" s="51">
        <v>1371</v>
      </c>
      <c r="C14" s="17">
        <v>13939.3</v>
      </c>
      <c r="D14" s="52">
        <v>6535</v>
      </c>
      <c r="E14" s="17">
        <v>7404.3</v>
      </c>
      <c r="F14" s="17">
        <v>15124</v>
      </c>
      <c r="G14" s="53">
        <v>1.7026337348212126</v>
      </c>
      <c r="H14" s="17">
        <v>15124</v>
      </c>
      <c r="I14" s="17">
        <v>0</v>
      </c>
      <c r="J14" s="17">
        <v>0</v>
      </c>
      <c r="K14" s="53">
        <v>6.4790000000000001</v>
      </c>
      <c r="L14" s="20">
        <v>2.2123200000000005</v>
      </c>
      <c r="M14" s="22">
        <v>584.6</v>
      </c>
      <c r="N14" s="22">
        <v>15708.6</v>
      </c>
      <c r="O14" s="22">
        <v>1769.3</v>
      </c>
      <c r="P14" s="22"/>
      <c r="Q14" s="22">
        <v>-153.4173256410588</v>
      </c>
      <c r="R14" s="22"/>
      <c r="S14" s="22">
        <v>1615.8826743589411</v>
      </c>
    </row>
    <row r="15" spans="1:19" ht="14.45" customHeight="1" x14ac:dyDescent="0.25">
      <c r="A15" s="19" t="s">
        <v>51</v>
      </c>
      <c r="B15" s="51">
        <v>1394</v>
      </c>
      <c r="C15" s="17">
        <v>17015</v>
      </c>
      <c r="D15" s="52">
        <v>7925.2</v>
      </c>
      <c r="E15" s="17">
        <v>9089.7999999999993</v>
      </c>
      <c r="F15" s="17">
        <v>20763.099999999999</v>
      </c>
      <c r="G15" s="53">
        <v>2.2989072077695889</v>
      </c>
      <c r="H15" s="17">
        <v>20763.099999999999</v>
      </c>
      <c r="I15" s="17">
        <v>0</v>
      </c>
      <c r="J15" s="17">
        <v>0</v>
      </c>
      <c r="K15" s="53">
        <v>6.4790000000000001</v>
      </c>
      <c r="L15" s="20">
        <v>2.2123200000000005</v>
      </c>
      <c r="M15" s="22">
        <v>594.4</v>
      </c>
      <c r="N15" s="22">
        <v>21357.5</v>
      </c>
      <c r="O15" s="22">
        <v>4342.5</v>
      </c>
      <c r="P15" s="22"/>
      <c r="Q15" s="22">
        <v>-376.54142123794594</v>
      </c>
      <c r="R15" s="22"/>
      <c r="S15" s="22">
        <v>3965.958578762054</v>
      </c>
    </row>
    <row r="16" spans="1:19" ht="14.45" customHeight="1" x14ac:dyDescent="0.25">
      <c r="A16" s="19" t="s">
        <v>52</v>
      </c>
      <c r="B16" s="51">
        <v>1022</v>
      </c>
      <c r="C16" s="17">
        <v>8970</v>
      </c>
      <c r="D16" s="52">
        <v>1404.3</v>
      </c>
      <c r="E16" s="17">
        <v>7565.7</v>
      </c>
      <c r="F16" s="17">
        <v>13716.800000000001</v>
      </c>
      <c r="G16" s="53">
        <v>2.0715428953212984</v>
      </c>
      <c r="H16" s="17">
        <v>13716.8</v>
      </c>
      <c r="I16" s="17">
        <v>0</v>
      </c>
      <c r="J16" s="17">
        <v>0</v>
      </c>
      <c r="K16" s="53">
        <v>6.4790000000000001</v>
      </c>
      <c r="L16" s="20">
        <v>2.2123200000000005</v>
      </c>
      <c r="M16" s="22">
        <v>435.8</v>
      </c>
      <c r="N16" s="22">
        <v>14152.6</v>
      </c>
      <c r="O16" s="22">
        <v>5182.6000000000004</v>
      </c>
      <c r="P16" s="22"/>
      <c r="Q16" s="22">
        <v>-449.38712025510165</v>
      </c>
      <c r="R16" s="22"/>
      <c r="S16" s="22">
        <v>4733.2128797448986</v>
      </c>
    </row>
    <row r="17" spans="1:19" ht="14.45" customHeight="1" x14ac:dyDescent="0.25">
      <c r="A17" s="19" t="s">
        <v>53</v>
      </c>
      <c r="B17" s="51">
        <v>13735</v>
      </c>
      <c r="C17" s="17">
        <v>319358.90000000002</v>
      </c>
      <c r="D17" s="52">
        <v>126749.8</v>
      </c>
      <c r="E17" s="17">
        <v>192609.1</v>
      </c>
      <c r="F17" s="17">
        <v>1143127.2</v>
      </c>
      <c r="G17" s="53">
        <v>5.3806126889818158</v>
      </c>
      <c r="H17" s="17">
        <v>1055084.3999999999</v>
      </c>
      <c r="I17" s="17">
        <v>0</v>
      </c>
      <c r="J17" s="17">
        <v>88042.8</v>
      </c>
      <c r="K17" s="53">
        <v>15.468</v>
      </c>
      <c r="L17" s="20">
        <v>3.5481600000000002</v>
      </c>
      <c r="M17" s="22">
        <v>9393.2999999999993</v>
      </c>
      <c r="N17" s="22">
        <v>1152520.5</v>
      </c>
      <c r="O17" s="22">
        <v>833161.6</v>
      </c>
      <c r="P17" s="22">
        <v>0</v>
      </c>
      <c r="Q17" s="22">
        <v>-71998.385166351422</v>
      </c>
      <c r="R17" s="22"/>
      <c r="S17" s="22">
        <v>761163.21483364864</v>
      </c>
    </row>
    <row r="18" spans="1:19" ht="14.45" customHeight="1" x14ac:dyDescent="0.25">
      <c r="A18" s="25" t="s">
        <v>54</v>
      </c>
      <c r="B18" s="57">
        <v>38113</v>
      </c>
      <c r="C18" s="21">
        <v>1044411.4999999999</v>
      </c>
      <c r="D18" s="21">
        <v>460610</v>
      </c>
      <c r="E18" s="21">
        <v>583801.5</v>
      </c>
      <c r="F18" s="21">
        <v>1503270</v>
      </c>
      <c r="G18" s="53"/>
      <c r="H18" s="21">
        <v>1414521.1</v>
      </c>
      <c r="I18" s="21">
        <v>1297.9000000000003</v>
      </c>
      <c r="J18" s="21">
        <v>87451</v>
      </c>
      <c r="K18" s="55"/>
      <c r="L18" s="25">
        <v>0</v>
      </c>
      <c r="M18" s="21">
        <v>46926.3</v>
      </c>
      <c r="N18" s="21">
        <v>1550196.2999999998</v>
      </c>
      <c r="O18" s="21">
        <v>587126.5</v>
      </c>
      <c r="P18" s="21">
        <v>1921.2</v>
      </c>
      <c r="Q18" s="21">
        <v>-50286.039999999994</v>
      </c>
      <c r="R18" s="21">
        <v>0</v>
      </c>
      <c r="S18" s="21">
        <v>538761.66</v>
      </c>
    </row>
    <row r="19" spans="1:19" x14ac:dyDescent="0.25">
      <c r="A19" s="37" t="s">
        <v>55</v>
      </c>
      <c r="B19" s="51">
        <v>27184</v>
      </c>
      <c r="C19" s="17">
        <v>253908.3</v>
      </c>
      <c r="D19" s="52">
        <v>128785.7</v>
      </c>
      <c r="E19" s="17">
        <v>125122.6</v>
      </c>
      <c r="F19" s="17">
        <v>156365.89999999997</v>
      </c>
      <c r="G19" s="53">
        <v>1.9726097151475368</v>
      </c>
      <c r="H19" s="17">
        <v>156003.6</v>
      </c>
      <c r="I19" s="17">
        <v>362.3</v>
      </c>
      <c r="J19" s="17">
        <v>0</v>
      </c>
      <c r="K19" s="53">
        <v>2.9159999999999999</v>
      </c>
      <c r="L19" s="20">
        <v>3.091968</v>
      </c>
      <c r="M19" s="22">
        <v>16200.7</v>
      </c>
      <c r="N19" s="22">
        <v>172566.59999999998</v>
      </c>
      <c r="O19" s="22">
        <v>0</v>
      </c>
      <c r="P19" s="22"/>
      <c r="Q19" s="22">
        <v>0</v>
      </c>
      <c r="R19" s="22"/>
      <c r="S19" s="22">
        <v>0</v>
      </c>
    </row>
    <row r="20" spans="1:19" ht="14.45" customHeight="1" x14ac:dyDescent="0.25">
      <c r="A20" s="37" t="s">
        <v>56</v>
      </c>
      <c r="B20" s="51">
        <v>1521</v>
      </c>
      <c r="C20" s="17">
        <v>13119.6</v>
      </c>
      <c r="D20" s="52">
        <v>3038.4</v>
      </c>
      <c r="E20" s="17">
        <v>10081.200000000001</v>
      </c>
      <c r="F20" s="17">
        <v>16135.499999999998</v>
      </c>
      <c r="G20" s="53">
        <v>1.6373639855421231</v>
      </c>
      <c r="H20" s="17">
        <v>16135.5</v>
      </c>
      <c r="I20" s="17">
        <v>0</v>
      </c>
      <c r="J20" s="17">
        <v>0</v>
      </c>
      <c r="K20" s="53">
        <v>6.4790000000000001</v>
      </c>
      <c r="L20" s="20">
        <v>2.2123200000000005</v>
      </c>
      <c r="M20" s="22">
        <v>648.6</v>
      </c>
      <c r="N20" s="22">
        <v>16784.099999999999</v>
      </c>
      <c r="O20" s="22">
        <v>3664.5</v>
      </c>
      <c r="P20" s="22"/>
      <c r="Q20" s="22">
        <v>-317.75153439872264</v>
      </c>
      <c r="R20" s="22"/>
      <c r="S20" s="22">
        <v>3346.7484656012775</v>
      </c>
    </row>
    <row r="21" spans="1:19" ht="14.45" customHeight="1" x14ac:dyDescent="0.25">
      <c r="A21" s="37" t="s">
        <v>57</v>
      </c>
      <c r="B21" s="51">
        <v>801</v>
      </c>
      <c r="C21" s="17">
        <v>7107.8</v>
      </c>
      <c r="D21" s="52">
        <v>1073.7</v>
      </c>
      <c r="E21" s="17">
        <v>6034.1</v>
      </c>
      <c r="F21" s="17">
        <v>13294.3</v>
      </c>
      <c r="G21" s="53">
        <v>2.5616805972007128</v>
      </c>
      <c r="H21" s="17">
        <v>13294.3</v>
      </c>
      <c r="I21" s="17">
        <v>0</v>
      </c>
      <c r="J21" s="17">
        <v>0</v>
      </c>
      <c r="K21" s="53">
        <v>6.4790000000000001</v>
      </c>
      <c r="L21" s="20">
        <v>2.2123200000000005</v>
      </c>
      <c r="M21" s="22">
        <v>341.6</v>
      </c>
      <c r="N21" s="22">
        <v>13635.9</v>
      </c>
      <c r="O21" s="22">
        <v>6528.1</v>
      </c>
      <c r="P21" s="22"/>
      <c r="Q21" s="22">
        <v>-566.0564310842683</v>
      </c>
      <c r="R21" s="22"/>
      <c r="S21" s="22">
        <v>5962.0435689157321</v>
      </c>
    </row>
    <row r="22" spans="1:19" ht="14.45" customHeight="1" x14ac:dyDescent="0.25">
      <c r="A22" s="37" t="s">
        <v>58</v>
      </c>
      <c r="B22" s="51">
        <v>1002</v>
      </c>
      <c r="C22" s="17">
        <v>8704.1</v>
      </c>
      <c r="D22" s="52">
        <v>1194.2</v>
      </c>
      <c r="E22" s="17">
        <v>7509.9</v>
      </c>
      <c r="F22" s="17">
        <v>13012.100000000002</v>
      </c>
      <c r="G22" s="53">
        <v>2.0043413712781262</v>
      </c>
      <c r="H22" s="17">
        <v>13012.1</v>
      </c>
      <c r="I22" s="17">
        <v>0</v>
      </c>
      <c r="J22" s="17">
        <v>0</v>
      </c>
      <c r="K22" s="53">
        <v>6.4790000000000001</v>
      </c>
      <c r="L22" s="20">
        <v>2.2123200000000005</v>
      </c>
      <c r="M22" s="22">
        <v>427.3</v>
      </c>
      <c r="N22" s="22">
        <v>13439.400000000001</v>
      </c>
      <c r="O22" s="22">
        <v>4735.3</v>
      </c>
      <c r="P22" s="22"/>
      <c r="Q22" s="22">
        <v>-410.60140287577332</v>
      </c>
      <c r="R22" s="22"/>
      <c r="S22" s="22">
        <v>4324.6985971242266</v>
      </c>
    </row>
    <row r="23" spans="1:19" ht="14.45" customHeight="1" x14ac:dyDescent="0.25">
      <c r="A23" s="37" t="s">
        <v>59</v>
      </c>
      <c r="B23" s="51">
        <v>500</v>
      </c>
      <c r="C23" s="17">
        <v>4461.3</v>
      </c>
      <c r="D23" s="52">
        <v>990</v>
      </c>
      <c r="E23" s="17">
        <v>3471.3</v>
      </c>
      <c r="F23" s="17">
        <v>9971.6</v>
      </c>
      <c r="G23" s="53">
        <v>3.0781293409476773</v>
      </c>
      <c r="H23" s="17">
        <v>9971.6</v>
      </c>
      <c r="I23" s="17">
        <v>0</v>
      </c>
      <c r="J23" s="17">
        <v>0</v>
      </c>
      <c r="K23" s="53">
        <v>6.4790000000000001</v>
      </c>
      <c r="L23" s="20">
        <v>2.2123200000000005</v>
      </c>
      <c r="M23" s="22">
        <v>213.2</v>
      </c>
      <c r="N23" s="22">
        <v>10184.800000000001</v>
      </c>
      <c r="O23" s="22">
        <v>5723.5</v>
      </c>
      <c r="P23" s="22"/>
      <c r="Q23" s="22">
        <v>-496.28896360515455</v>
      </c>
      <c r="R23" s="22"/>
      <c r="S23" s="22">
        <v>5227.211036394845</v>
      </c>
    </row>
    <row r="24" spans="1:19" ht="14.45" customHeight="1" x14ac:dyDescent="0.25">
      <c r="A24" s="37" t="s">
        <v>60</v>
      </c>
      <c r="B24" s="51">
        <v>804</v>
      </c>
      <c r="C24" s="17">
        <v>7103.3</v>
      </c>
      <c r="D24" s="52">
        <v>1373.5</v>
      </c>
      <c r="E24" s="17">
        <v>5729.8</v>
      </c>
      <c r="F24" s="17">
        <v>11048.9</v>
      </c>
      <c r="G24" s="53">
        <v>2.1210700625595589</v>
      </c>
      <c r="H24" s="17">
        <v>11048.9</v>
      </c>
      <c r="I24" s="17">
        <v>0</v>
      </c>
      <c r="J24" s="17">
        <v>0</v>
      </c>
      <c r="K24" s="53">
        <v>6.4790000000000001</v>
      </c>
      <c r="L24" s="20">
        <v>2.2123200000000005</v>
      </c>
      <c r="M24" s="22">
        <v>342.8</v>
      </c>
      <c r="N24" s="22">
        <v>11391.699999999999</v>
      </c>
      <c r="O24" s="22">
        <v>4288.3999999999996</v>
      </c>
      <c r="P24" s="22"/>
      <c r="Q24" s="22">
        <v>-371.8503697954651</v>
      </c>
      <c r="R24" s="22"/>
      <c r="S24" s="22">
        <v>3916.5496302045344</v>
      </c>
    </row>
    <row r="25" spans="1:19" ht="14.45" customHeight="1" x14ac:dyDescent="0.25">
      <c r="A25" s="37" t="s">
        <v>61</v>
      </c>
      <c r="B25" s="51">
        <v>1613</v>
      </c>
      <c r="C25" s="17">
        <v>14852.3</v>
      </c>
      <c r="D25" s="52">
        <v>3616.8</v>
      </c>
      <c r="E25" s="17">
        <v>11235.5</v>
      </c>
      <c r="F25" s="17">
        <v>17770.100000000002</v>
      </c>
      <c r="G25" s="53">
        <v>1.700386015116605</v>
      </c>
      <c r="H25" s="17">
        <v>17770.099999999999</v>
      </c>
      <c r="I25" s="17">
        <v>0</v>
      </c>
      <c r="J25" s="17">
        <v>0</v>
      </c>
      <c r="K25" s="53">
        <v>6.4790000000000001</v>
      </c>
      <c r="L25" s="20">
        <v>2.2123200000000005</v>
      </c>
      <c r="M25" s="22">
        <v>687.8</v>
      </c>
      <c r="N25" s="22">
        <v>18457.900000000001</v>
      </c>
      <c r="O25" s="22">
        <v>3605.6</v>
      </c>
      <c r="P25" s="22"/>
      <c r="Q25" s="22">
        <v>-312.64427136799952</v>
      </c>
      <c r="R25" s="22"/>
      <c r="S25" s="22">
        <v>3292.9557286320005</v>
      </c>
    </row>
    <row r="26" spans="1:19" ht="14.45" customHeight="1" x14ac:dyDescent="0.25">
      <c r="A26" s="37" t="s">
        <v>62</v>
      </c>
      <c r="B26" s="51">
        <v>763</v>
      </c>
      <c r="C26" s="17">
        <v>6760.5</v>
      </c>
      <c r="D26" s="52">
        <v>1896.5</v>
      </c>
      <c r="E26" s="17">
        <v>4864</v>
      </c>
      <c r="F26" s="17">
        <v>9986.1</v>
      </c>
      <c r="G26" s="53">
        <v>2.0200559242007197</v>
      </c>
      <c r="H26" s="17">
        <v>9986.1</v>
      </c>
      <c r="I26" s="17">
        <v>0</v>
      </c>
      <c r="J26" s="17">
        <v>0</v>
      </c>
      <c r="K26" s="53">
        <v>6.4790000000000001</v>
      </c>
      <c r="L26" s="20">
        <v>2.2123200000000005</v>
      </c>
      <c r="M26" s="22">
        <v>325.39999999999998</v>
      </c>
      <c r="N26" s="22">
        <v>10311.5</v>
      </c>
      <c r="O26" s="22">
        <v>3551</v>
      </c>
      <c r="P26" s="22"/>
      <c r="Q26" s="22">
        <v>-307.90986455174351</v>
      </c>
      <c r="R26" s="22"/>
      <c r="S26" s="22">
        <v>3243.0901354482567</v>
      </c>
    </row>
    <row r="27" spans="1:19" ht="14.45" customHeight="1" x14ac:dyDescent="0.25">
      <c r="A27" s="37" t="s">
        <v>63</v>
      </c>
      <c r="B27" s="51">
        <v>1299</v>
      </c>
      <c r="C27" s="17">
        <v>11970.6</v>
      </c>
      <c r="D27" s="52">
        <v>2184.9</v>
      </c>
      <c r="E27" s="17">
        <v>9785.7000000000007</v>
      </c>
      <c r="F27" s="17">
        <v>16614.099999999995</v>
      </c>
      <c r="G27" s="53">
        <v>1.974057002543065</v>
      </c>
      <c r="H27" s="17">
        <v>16614.099999999999</v>
      </c>
      <c r="I27" s="17">
        <v>0</v>
      </c>
      <c r="J27" s="17">
        <v>0</v>
      </c>
      <c r="K27" s="53">
        <v>6.4790000000000001</v>
      </c>
      <c r="L27" s="20">
        <v>2.2123200000000005</v>
      </c>
      <c r="M27" s="22">
        <v>553.9</v>
      </c>
      <c r="N27" s="22">
        <v>17167.999999999996</v>
      </c>
      <c r="O27" s="22">
        <v>5197.3999999999996</v>
      </c>
      <c r="P27" s="22"/>
      <c r="Q27" s="22">
        <v>-450.67043931884865</v>
      </c>
      <c r="R27" s="22"/>
      <c r="S27" s="22">
        <v>4746.7295606811513</v>
      </c>
    </row>
    <row r="28" spans="1:19" ht="14.45" customHeight="1" x14ac:dyDescent="0.25">
      <c r="A28" s="37" t="s">
        <v>64</v>
      </c>
      <c r="B28" s="51">
        <v>828</v>
      </c>
      <c r="C28" s="17">
        <v>6917.9000000000005</v>
      </c>
      <c r="D28" s="52">
        <v>1671.3</v>
      </c>
      <c r="E28" s="17">
        <v>5246.6</v>
      </c>
      <c r="F28" s="17">
        <v>9760.5</v>
      </c>
      <c r="G28" s="53">
        <v>1.8194232872759484</v>
      </c>
      <c r="H28" s="17">
        <v>9760.5</v>
      </c>
      <c r="I28" s="17">
        <v>0</v>
      </c>
      <c r="J28" s="17">
        <v>0</v>
      </c>
      <c r="K28" s="53">
        <v>6.4790000000000001</v>
      </c>
      <c r="L28" s="20">
        <v>2.2123200000000005</v>
      </c>
      <c r="M28" s="22">
        <v>353.1</v>
      </c>
      <c r="N28" s="22">
        <v>10113.6</v>
      </c>
      <c r="O28" s="22">
        <v>3195.7</v>
      </c>
      <c r="P28" s="22"/>
      <c r="Q28" s="22">
        <v>-277.10153594705901</v>
      </c>
      <c r="R28" s="22"/>
      <c r="S28" s="22">
        <v>2918.5984640529409</v>
      </c>
    </row>
    <row r="29" spans="1:19" ht="14.45" customHeight="1" x14ac:dyDescent="0.25">
      <c r="A29" s="37" t="s">
        <v>65</v>
      </c>
      <c r="B29" s="51">
        <v>592</v>
      </c>
      <c r="C29" s="17">
        <v>5383.2000000000007</v>
      </c>
      <c r="D29" s="52">
        <v>1150.5999999999999</v>
      </c>
      <c r="E29" s="17">
        <v>4232.6000000000004</v>
      </c>
      <c r="F29" s="17">
        <v>9160.5000000000018</v>
      </c>
      <c r="G29" s="53">
        <v>2.3883033751454805</v>
      </c>
      <c r="H29" s="17">
        <v>9160.5</v>
      </c>
      <c r="I29" s="17">
        <v>0</v>
      </c>
      <c r="J29" s="17">
        <v>0</v>
      </c>
      <c r="K29" s="53">
        <v>6.4790000000000001</v>
      </c>
      <c r="L29" s="20">
        <v>2.2123200000000005</v>
      </c>
      <c r="M29" s="22">
        <v>252.4</v>
      </c>
      <c r="N29" s="22">
        <v>9412.9000000000015</v>
      </c>
      <c r="O29" s="22">
        <v>4029.7</v>
      </c>
      <c r="P29" s="22"/>
      <c r="Q29" s="22">
        <v>-349.41829940415676</v>
      </c>
      <c r="R29" s="22"/>
      <c r="S29" s="22">
        <v>3680.2817005958432</v>
      </c>
    </row>
    <row r="30" spans="1:19" ht="14.45" customHeight="1" x14ac:dyDescent="0.25">
      <c r="A30" s="37" t="s">
        <v>66</v>
      </c>
      <c r="B30" s="51">
        <v>1206</v>
      </c>
      <c r="C30" s="17">
        <v>10999.1</v>
      </c>
      <c r="D30" s="52">
        <v>3986.4</v>
      </c>
      <c r="E30" s="17">
        <v>7012.7</v>
      </c>
      <c r="F30" s="17">
        <v>13552.2</v>
      </c>
      <c r="G30" s="53">
        <v>1.7344209650927336</v>
      </c>
      <c r="H30" s="17">
        <v>13552.2</v>
      </c>
      <c r="I30" s="17">
        <v>0</v>
      </c>
      <c r="J30" s="17">
        <v>0</v>
      </c>
      <c r="K30" s="53">
        <v>6.4790000000000001</v>
      </c>
      <c r="L30" s="20">
        <v>2.2123200000000005</v>
      </c>
      <c r="M30" s="22">
        <v>514.29999999999995</v>
      </c>
      <c r="N30" s="22">
        <v>14066.5</v>
      </c>
      <c r="O30" s="22">
        <v>3067.4</v>
      </c>
      <c r="P30" s="22"/>
      <c r="Q30" s="22">
        <v>-265.97654703633287</v>
      </c>
      <c r="R30" s="22"/>
      <c r="S30" s="22">
        <v>2801.4234529636674</v>
      </c>
    </row>
    <row r="31" spans="1:19" ht="14.45" customHeight="1" x14ac:dyDescent="0.25">
      <c r="A31" s="19" t="s">
        <v>53</v>
      </c>
      <c r="B31" s="51">
        <v>38113</v>
      </c>
      <c r="C31" s="17">
        <v>693123.5</v>
      </c>
      <c r="D31" s="52">
        <v>309648</v>
      </c>
      <c r="E31" s="17">
        <v>383475.5</v>
      </c>
      <c r="F31" s="17">
        <v>1206598.2</v>
      </c>
      <c r="G31" s="53">
        <v>2.0467055858169667</v>
      </c>
      <c r="H31" s="17">
        <v>1118211.6000000001</v>
      </c>
      <c r="I31" s="17">
        <v>935.60000000000036</v>
      </c>
      <c r="J31" s="17">
        <v>87451</v>
      </c>
      <c r="K31" s="53">
        <v>15.468</v>
      </c>
      <c r="L31" s="20">
        <v>3.5481600000000002</v>
      </c>
      <c r="M31" s="22">
        <v>26065.200000000001</v>
      </c>
      <c r="N31" s="22">
        <v>1232663.3999999999</v>
      </c>
      <c r="O31" s="22">
        <v>539539.9</v>
      </c>
      <c r="P31" s="22">
        <v>1921.2</v>
      </c>
      <c r="Q31" s="22">
        <v>-46159.748062309554</v>
      </c>
      <c r="R31" s="22"/>
      <c r="S31" s="22">
        <v>495301.35193769046</v>
      </c>
    </row>
    <row r="32" spans="1:19" ht="14.45" customHeight="1" x14ac:dyDescent="0.25">
      <c r="A32" s="25" t="s">
        <v>67</v>
      </c>
      <c r="B32" s="57">
        <v>24998</v>
      </c>
      <c r="C32" s="21">
        <v>702127.2</v>
      </c>
      <c r="D32" s="21">
        <v>301303.59999999998</v>
      </c>
      <c r="E32" s="21">
        <v>400823.6</v>
      </c>
      <c r="F32" s="21">
        <v>1110494</v>
      </c>
      <c r="G32" s="53"/>
      <c r="H32" s="21">
        <v>1070362</v>
      </c>
      <c r="I32" s="21">
        <v>3542.3999999999996</v>
      </c>
      <c r="J32" s="21">
        <v>36589.599999999999</v>
      </c>
      <c r="K32" s="55"/>
      <c r="L32" s="25">
        <v>0</v>
      </c>
      <c r="M32" s="21">
        <v>30350.700000000004</v>
      </c>
      <c r="N32" s="21">
        <v>1140844.7</v>
      </c>
      <c r="O32" s="21">
        <v>509582.89999999997</v>
      </c>
      <c r="P32" s="21">
        <v>0</v>
      </c>
      <c r="Q32" s="21">
        <v>-43748.060000000005</v>
      </c>
      <c r="R32" s="21">
        <v>0</v>
      </c>
      <c r="S32" s="21">
        <v>465834.83999999997</v>
      </c>
    </row>
    <row r="33" spans="1:19" x14ac:dyDescent="0.25">
      <c r="A33" s="19" t="s">
        <v>68</v>
      </c>
      <c r="B33" s="51">
        <v>15308</v>
      </c>
      <c r="C33" s="17">
        <v>134069.20000000001</v>
      </c>
      <c r="D33" s="52">
        <v>60556.2</v>
      </c>
      <c r="E33" s="17">
        <v>73513</v>
      </c>
      <c r="F33" s="17">
        <v>60737.899999999994</v>
      </c>
      <c r="G33" s="53">
        <v>1.3606730999113583</v>
      </c>
      <c r="H33" s="17">
        <v>60737.9</v>
      </c>
      <c r="I33" s="17">
        <v>0</v>
      </c>
      <c r="J33" s="17">
        <v>0</v>
      </c>
      <c r="K33" s="53">
        <v>2.9159999999999999</v>
      </c>
      <c r="L33" s="20">
        <v>3.091968</v>
      </c>
      <c r="M33" s="22">
        <v>9123</v>
      </c>
      <c r="N33" s="22">
        <v>69860.899999999994</v>
      </c>
      <c r="O33" s="22">
        <v>0</v>
      </c>
      <c r="P33" s="22"/>
      <c r="Q33" s="22">
        <v>0</v>
      </c>
      <c r="R33" s="22"/>
      <c r="S33" s="22">
        <v>0</v>
      </c>
    </row>
    <row r="34" spans="1:19" ht="14.45" customHeight="1" x14ac:dyDescent="0.25">
      <c r="A34" s="19" t="s">
        <v>69</v>
      </c>
      <c r="B34" s="51">
        <v>458</v>
      </c>
      <c r="C34" s="17">
        <v>3881.2</v>
      </c>
      <c r="D34" s="52">
        <v>705</v>
      </c>
      <c r="E34" s="17">
        <v>3176.2</v>
      </c>
      <c r="F34" s="17">
        <v>6860.6</v>
      </c>
      <c r="G34" s="53">
        <v>2.3120043189585973</v>
      </c>
      <c r="H34" s="17">
        <v>6860.6</v>
      </c>
      <c r="I34" s="17">
        <v>0</v>
      </c>
      <c r="J34" s="17">
        <v>0</v>
      </c>
      <c r="K34" s="53">
        <v>6.4790000000000001</v>
      </c>
      <c r="L34" s="20">
        <v>2.2123200000000005</v>
      </c>
      <c r="M34" s="22">
        <v>195.3</v>
      </c>
      <c r="N34" s="22">
        <v>7055.9000000000005</v>
      </c>
      <c r="O34" s="22">
        <v>3174.7</v>
      </c>
      <c r="P34" s="22"/>
      <c r="Q34" s="22">
        <v>-275.28061024849899</v>
      </c>
      <c r="R34" s="22"/>
      <c r="S34" s="22">
        <v>2899.4193897515006</v>
      </c>
    </row>
    <row r="35" spans="1:19" ht="14.45" customHeight="1" x14ac:dyDescent="0.25">
      <c r="A35" s="19" t="s">
        <v>70</v>
      </c>
      <c r="B35" s="51">
        <v>571</v>
      </c>
      <c r="C35" s="17">
        <v>4905.9000000000005</v>
      </c>
      <c r="D35" s="52">
        <v>718.3</v>
      </c>
      <c r="E35" s="17">
        <v>4187.6000000000004</v>
      </c>
      <c r="F35" s="17">
        <v>5686.9</v>
      </c>
      <c r="G35" s="53">
        <v>1.5372039911242275</v>
      </c>
      <c r="H35" s="17">
        <v>5686.9</v>
      </c>
      <c r="I35" s="17">
        <v>0</v>
      </c>
      <c r="J35" s="17">
        <v>0</v>
      </c>
      <c r="K35" s="53">
        <v>6.4790000000000001</v>
      </c>
      <c r="L35" s="20">
        <v>2.2123200000000005</v>
      </c>
      <c r="M35" s="22">
        <v>243.5</v>
      </c>
      <c r="N35" s="22">
        <v>5930.4</v>
      </c>
      <c r="O35" s="22">
        <v>1024.5</v>
      </c>
      <c r="P35" s="22"/>
      <c r="Q35" s="22">
        <v>-88.835160865463592</v>
      </c>
      <c r="R35" s="22"/>
      <c r="S35" s="22">
        <v>935.66483913453635</v>
      </c>
    </row>
    <row r="36" spans="1:19" ht="14.45" customHeight="1" x14ac:dyDescent="0.25">
      <c r="A36" s="19" t="s">
        <v>71</v>
      </c>
      <c r="B36" s="51">
        <v>948</v>
      </c>
      <c r="C36" s="17">
        <v>8772.8000000000011</v>
      </c>
      <c r="D36" s="52">
        <v>1616.7</v>
      </c>
      <c r="E36" s="17">
        <v>7156.1</v>
      </c>
      <c r="F36" s="17">
        <v>7216.5</v>
      </c>
      <c r="G36" s="53">
        <v>1.1749254162913874</v>
      </c>
      <c r="H36" s="17">
        <v>7082.9</v>
      </c>
      <c r="I36" s="17">
        <v>133.6</v>
      </c>
      <c r="J36" s="17">
        <v>0</v>
      </c>
      <c r="K36" s="53">
        <v>6.4790000000000001</v>
      </c>
      <c r="L36" s="20">
        <v>2.2123200000000005</v>
      </c>
      <c r="M36" s="22">
        <v>404.2</v>
      </c>
      <c r="N36" s="22">
        <v>7620.7</v>
      </c>
      <c r="O36" s="22">
        <v>0</v>
      </c>
      <c r="P36" s="22"/>
      <c r="Q36" s="22">
        <v>0</v>
      </c>
      <c r="R36" s="22"/>
      <c r="S36" s="22">
        <v>0</v>
      </c>
    </row>
    <row r="37" spans="1:19" ht="14.45" customHeight="1" x14ac:dyDescent="0.25">
      <c r="A37" s="19" t="s">
        <v>72</v>
      </c>
      <c r="B37" s="51">
        <v>705</v>
      </c>
      <c r="C37" s="17">
        <v>6866.6</v>
      </c>
      <c r="D37" s="52">
        <v>1512.4</v>
      </c>
      <c r="E37" s="17">
        <v>5354.2</v>
      </c>
      <c r="F37" s="17">
        <v>7780.2999999999993</v>
      </c>
      <c r="G37" s="53">
        <v>1.7033317679923901</v>
      </c>
      <c r="H37" s="17">
        <v>7780.3</v>
      </c>
      <c r="I37" s="17">
        <v>0</v>
      </c>
      <c r="J37" s="17">
        <v>0</v>
      </c>
      <c r="K37" s="53">
        <v>6.4790000000000001</v>
      </c>
      <c r="L37" s="20">
        <v>2.2123200000000005</v>
      </c>
      <c r="M37" s="22">
        <v>300.60000000000002</v>
      </c>
      <c r="N37" s="22">
        <v>8080.9</v>
      </c>
      <c r="O37" s="22">
        <v>1214.3</v>
      </c>
      <c r="P37" s="22"/>
      <c r="Q37" s="22">
        <v>-105.29286075054411</v>
      </c>
      <c r="R37" s="22"/>
      <c r="S37" s="22">
        <v>1109.0071392494558</v>
      </c>
    </row>
    <row r="38" spans="1:19" ht="14.45" customHeight="1" x14ac:dyDescent="0.25">
      <c r="A38" s="19" t="s">
        <v>73</v>
      </c>
      <c r="B38" s="51">
        <v>569</v>
      </c>
      <c r="C38" s="17">
        <v>5008.6000000000004</v>
      </c>
      <c r="D38" s="52">
        <v>744</v>
      </c>
      <c r="E38" s="17">
        <v>4264.6000000000004</v>
      </c>
      <c r="F38" s="17">
        <v>6788.8000000000011</v>
      </c>
      <c r="G38" s="53">
        <v>1.841504430563961</v>
      </c>
      <c r="H38" s="17">
        <v>6655.2</v>
      </c>
      <c r="I38" s="17">
        <v>133.6</v>
      </c>
      <c r="J38" s="17">
        <v>0</v>
      </c>
      <c r="K38" s="53">
        <v>6.4790000000000001</v>
      </c>
      <c r="L38" s="20">
        <v>2.2123200000000005</v>
      </c>
      <c r="M38" s="22">
        <v>242.6</v>
      </c>
      <c r="N38" s="22">
        <v>7031.4000000000015</v>
      </c>
      <c r="O38" s="22">
        <v>2022.8</v>
      </c>
      <c r="P38" s="22"/>
      <c r="Q38" s="22">
        <v>-175.39850014510469</v>
      </c>
      <c r="R38" s="22"/>
      <c r="S38" s="22">
        <v>1847.4014998548953</v>
      </c>
    </row>
    <row r="39" spans="1:19" ht="14.45" customHeight="1" x14ac:dyDescent="0.25">
      <c r="A39" s="19" t="s">
        <v>74</v>
      </c>
      <c r="B39" s="51">
        <v>892</v>
      </c>
      <c r="C39" s="17">
        <v>8025.7999999999993</v>
      </c>
      <c r="D39" s="52">
        <v>1066.5999999999999</v>
      </c>
      <c r="E39" s="17">
        <v>6959.2</v>
      </c>
      <c r="F39" s="17">
        <v>6150.5</v>
      </c>
      <c r="G39" s="53">
        <v>1.0642351245867123</v>
      </c>
      <c r="H39" s="17">
        <v>6150.5</v>
      </c>
      <c r="I39" s="17">
        <v>0</v>
      </c>
      <c r="J39" s="17">
        <v>0</v>
      </c>
      <c r="K39" s="53">
        <v>6.4790000000000001</v>
      </c>
      <c r="L39" s="20">
        <v>2.2123200000000005</v>
      </c>
      <c r="M39" s="22">
        <v>380.4</v>
      </c>
      <c r="N39" s="22">
        <v>6530.9</v>
      </c>
      <c r="O39" s="22">
        <v>0</v>
      </c>
      <c r="P39" s="22"/>
      <c r="Q39" s="22">
        <v>0</v>
      </c>
      <c r="R39" s="22"/>
      <c r="S39" s="22">
        <v>0</v>
      </c>
    </row>
    <row r="40" spans="1:19" ht="14.45" customHeight="1" x14ac:dyDescent="0.25">
      <c r="A40" s="19" t="s">
        <v>75</v>
      </c>
      <c r="B40" s="51">
        <v>1054</v>
      </c>
      <c r="C40" s="17">
        <v>10168.400000000001</v>
      </c>
      <c r="D40" s="52">
        <v>2511.3000000000002</v>
      </c>
      <c r="E40" s="17">
        <v>7657.1</v>
      </c>
      <c r="F40" s="17">
        <v>9429.7000000000007</v>
      </c>
      <c r="G40" s="53">
        <v>1.3808588424490977</v>
      </c>
      <c r="H40" s="17">
        <v>9429.7000000000007</v>
      </c>
      <c r="I40" s="17">
        <v>0</v>
      </c>
      <c r="J40" s="17">
        <v>0</v>
      </c>
      <c r="K40" s="53">
        <v>6.4790000000000001</v>
      </c>
      <c r="L40" s="20">
        <v>2.2123200000000005</v>
      </c>
      <c r="M40" s="22">
        <v>449.4</v>
      </c>
      <c r="N40" s="22">
        <v>9879.1</v>
      </c>
      <c r="O40" s="22">
        <v>0</v>
      </c>
      <c r="P40" s="22"/>
      <c r="Q40" s="22">
        <v>0</v>
      </c>
      <c r="R40" s="22"/>
      <c r="S40" s="22">
        <v>0</v>
      </c>
    </row>
    <row r="41" spans="1:19" ht="14.45" customHeight="1" x14ac:dyDescent="0.25">
      <c r="A41" s="19" t="s">
        <v>76</v>
      </c>
      <c r="B41" s="51">
        <v>601</v>
      </c>
      <c r="C41" s="17">
        <v>5210.5</v>
      </c>
      <c r="D41" s="52">
        <v>461.7</v>
      </c>
      <c r="E41" s="17">
        <v>4748.8</v>
      </c>
      <c r="F41" s="17">
        <v>6513.5999999999995</v>
      </c>
      <c r="G41" s="53">
        <v>1.6727792517435698</v>
      </c>
      <c r="H41" s="17">
        <v>6513.6</v>
      </c>
      <c r="I41" s="17">
        <v>0</v>
      </c>
      <c r="J41" s="17">
        <v>0</v>
      </c>
      <c r="K41" s="53">
        <v>6.4790000000000001</v>
      </c>
      <c r="L41" s="20">
        <v>2.2123200000000005</v>
      </c>
      <c r="M41" s="22">
        <v>256.3</v>
      </c>
      <c r="N41" s="22">
        <v>6769.9</v>
      </c>
      <c r="O41" s="22">
        <v>1559.4</v>
      </c>
      <c r="P41" s="22"/>
      <c r="Q41" s="22">
        <v>-135.2167397302137</v>
      </c>
      <c r="R41" s="22"/>
      <c r="S41" s="22">
        <v>1424.1832602697864</v>
      </c>
    </row>
    <row r="42" spans="1:19" ht="14.45" customHeight="1" x14ac:dyDescent="0.25">
      <c r="A42" s="19" t="s">
        <v>77</v>
      </c>
      <c r="B42" s="51">
        <v>706</v>
      </c>
      <c r="C42" s="17">
        <v>7172.5</v>
      </c>
      <c r="D42" s="52">
        <v>2092.3000000000002</v>
      </c>
      <c r="E42" s="17">
        <v>5080.2</v>
      </c>
      <c r="F42" s="17">
        <v>9259.9</v>
      </c>
      <c r="G42" s="53">
        <v>2.0243873538697916</v>
      </c>
      <c r="H42" s="17">
        <v>9259.9</v>
      </c>
      <c r="I42" s="17">
        <v>0</v>
      </c>
      <c r="J42" s="17">
        <v>0</v>
      </c>
      <c r="K42" s="53">
        <v>6.4790000000000001</v>
      </c>
      <c r="L42" s="20">
        <v>2.2123200000000005</v>
      </c>
      <c r="M42" s="22">
        <v>301</v>
      </c>
      <c r="N42" s="22">
        <v>9560.9</v>
      </c>
      <c r="O42" s="22">
        <v>2388.4</v>
      </c>
      <c r="P42" s="22"/>
      <c r="Q42" s="22">
        <v>-207.09994944955903</v>
      </c>
      <c r="R42" s="22"/>
      <c r="S42" s="22">
        <v>2181.300050550441</v>
      </c>
    </row>
    <row r="43" spans="1:19" ht="14.45" customHeight="1" x14ac:dyDescent="0.25">
      <c r="A43" s="19" t="s">
        <v>78</v>
      </c>
      <c r="B43" s="51">
        <v>398</v>
      </c>
      <c r="C43" s="17">
        <v>3906.5</v>
      </c>
      <c r="D43" s="52">
        <v>1048.7</v>
      </c>
      <c r="E43" s="17">
        <v>2857.8</v>
      </c>
      <c r="F43" s="17">
        <v>6063.7999999999993</v>
      </c>
      <c r="G43" s="53">
        <v>2.3515478302145083</v>
      </c>
      <c r="H43" s="17">
        <v>6063.8</v>
      </c>
      <c r="I43" s="17">
        <v>0</v>
      </c>
      <c r="J43" s="17">
        <v>0</v>
      </c>
      <c r="K43" s="53">
        <v>6.4790000000000001</v>
      </c>
      <c r="L43" s="20">
        <v>2.2123200000000005</v>
      </c>
      <c r="M43" s="22">
        <v>169.7</v>
      </c>
      <c r="N43" s="22">
        <v>6233.4999999999991</v>
      </c>
      <c r="O43" s="22">
        <v>2327</v>
      </c>
      <c r="P43" s="22"/>
      <c r="Q43" s="22">
        <v>-201.77590954995975</v>
      </c>
      <c r="R43" s="22"/>
      <c r="S43" s="22">
        <v>2125.2240904500404</v>
      </c>
    </row>
    <row r="44" spans="1:19" ht="14.45" customHeight="1" x14ac:dyDescent="0.25">
      <c r="A44" s="19" t="s">
        <v>79</v>
      </c>
      <c r="B44" s="51">
        <v>364</v>
      </c>
      <c r="C44" s="17">
        <v>3195.3</v>
      </c>
      <c r="D44" s="52">
        <v>478.3</v>
      </c>
      <c r="E44" s="17">
        <v>2717</v>
      </c>
      <c r="F44" s="17">
        <v>5091.3000000000011</v>
      </c>
      <c r="G44" s="53">
        <v>2.1588343744540692</v>
      </c>
      <c r="H44" s="17">
        <v>5091.3</v>
      </c>
      <c r="I44" s="17">
        <v>0</v>
      </c>
      <c r="J44" s="17">
        <v>0</v>
      </c>
      <c r="K44" s="53">
        <v>6.4790000000000001</v>
      </c>
      <c r="L44" s="20">
        <v>2.2123200000000005</v>
      </c>
      <c r="M44" s="22">
        <v>155.19999999999999</v>
      </c>
      <c r="N44" s="22">
        <v>5246.5000000000009</v>
      </c>
      <c r="O44" s="22">
        <v>2051.1999999999998</v>
      </c>
      <c r="P44" s="22"/>
      <c r="Q44" s="22">
        <v>-177.86108537553821</v>
      </c>
      <c r="R44" s="22"/>
      <c r="S44" s="22">
        <v>1873.3389146244617</v>
      </c>
    </row>
    <row r="45" spans="1:19" ht="14.45" customHeight="1" x14ac:dyDescent="0.25">
      <c r="A45" s="19" t="s">
        <v>80</v>
      </c>
      <c r="B45" s="51">
        <v>441</v>
      </c>
      <c r="C45" s="17">
        <v>3813.2000000000003</v>
      </c>
      <c r="D45" s="52">
        <v>2754.3</v>
      </c>
      <c r="E45" s="17">
        <v>1058.9000000000001</v>
      </c>
      <c r="F45" s="17">
        <v>5528.4</v>
      </c>
      <c r="G45" s="53">
        <v>1.9348748914599023</v>
      </c>
      <c r="H45" s="17">
        <v>5528.4</v>
      </c>
      <c r="I45" s="17">
        <v>0</v>
      </c>
      <c r="J45" s="17">
        <v>0</v>
      </c>
      <c r="K45" s="53">
        <v>6.4790000000000001</v>
      </c>
      <c r="L45" s="20">
        <v>2.2123200000000005</v>
      </c>
      <c r="M45" s="22">
        <v>188</v>
      </c>
      <c r="N45" s="22">
        <v>5716.4</v>
      </c>
      <c r="O45" s="22">
        <v>1903.2</v>
      </c>
      <c r="P45" s="22"/>
      <c r="Q45" s="22">
        <v>-165.02789473806766</v>
      </c>
      <c r="R45" s="22"/>
      <c r="S45" s="22">
        <v>1738.1721052619323</v>
      </c>
    </row>
    <row r="46" spans="1:19" ht="14.45" customHeight="1" x14ac:dyDescent="0.25">
      <c r="A46" s="19" t="s">
        <v>81</v>
      </c>
      <c r="B46" s="51">
        <v>779</v>
      </c>
      <c r="C46" s="17">
        <v>6953.2999999999993</v>
      </c>
      <c r="D46" s="52">
        <v>959.4</v>
      </c>
      <c r="E46" s="17">
        <v>5993.9</v>
      </c>
      <c r="F46" s="17">
        <v>7263.1999999999989</v>
      </c>
      <c r="G46" s="53">
        <v>1.4390721400491882</v>
      </c>
      <c r="H46" s="17">
        <v>7263.2</v>
      </c>
      <c r="I46" s="17">
        <v>0</v>
      </c>
      <c r="J46" s="17">
        <v>0</v>
      </c>
      <c r="K46" s="53">
        <v>6.4790000000000001</v>
      </c>
      <c r="L46" s="20">
        <v>2.2123200000000005</v>
      </c>
      <c r="M46" s="22">
        <v>332.2</v>
      </c>
      <c r="N46" s="22">
        <v>7595.3999999999987</v>
      </c>
      <c r="O46" s="22">
        <v>642.1</v>
      </c>
      <c r="P46" s="22"/>
      <c r="Q46" s="22">
        <v>-55.676971002161224</v>
      </c>
      <c r="R46" s="22"/>
      <c r="S46" s="22">
        <v>586.42302899783886</v>
      </c>
    </row>
    <row r="47" spans="1:19" ht="14.45" customHeight="1" x14ac:dyDescent="0.25">
      <c r="A47" s="19" t="s">
        <v>82</v>
      </c>
      <c r="B47" s="51">
        <v>1204</v>
      </c>
      <c r="C47" s="17">
        <v>10679.6</v>
      </c>
      <c r="D47" s="52">
        <v>2717.9</v>
      </c>
      <c r="E47" s="17">
        <v>7961.7</v>
      </c>
      <c r="F47" s="17">
        <v>6445.4000000000005</v>
      </c>
      <c r="G47" s="53">
        <v>0.82625748713323244</v>
      </c>
      <c r="H47" s="17">
        <v>6242.3</v>
      </c>
      <c r="I47" s="17">
        <v>203.1</v>
      </c>
      <c r="J47" s="17">
        <v>0</v>
      </c>
      <c r="K47" s="53">
        <v>6.4790000000000001</v>
      </c>
      <c r="L47" s="20">
        <v>2.2123200000000005</v>
      </c>
      <c r="M47" s="22">
        <v>513.4</v>
      </c>
      <c r="N47" s="22">
        <v>6958.8</v>
      </c>
      <c r="O47" s="22">
        <v>0</v>
      </c>
      <c r="P47" s="22"/>
      <c r="Q47" s="22">
        <v>0</v>
      </c>
      <c r="R47" s="22"/>
      <c r="S47" s="22">
        <v>0</v>
      </c>
    </row>
    <row r="48" spans="1:19" ht="14.45" customHeight="1" x14ac:dyDescent="0.25">
      <c r="A48" s="19" t="s">
        <v>53</v>
      </c>
      <c r="B48" s="51">
        <v>24998</v>
      </c>
      <c r="C48" s="17">
        <v>479497.8</v>
      </c>
      <c r="D48" s="52">
        <v>221360.5</v>
      </c>
      <c r="E48" s="17">
        <v>258137.3</v>
      </c>
      <c r="F48" s="17">
        <v>953677.20000000007</v>
      </c>
      <c r="G48" s="53">
        <v>2.4663912600983253</v>
      </c>
      <c r="H48" s="17">
        <v>914015.5</v>
      </c>
      <c r="I48" s="17">
        <v>3072.1</v>
      </c>
      <c r="J48" s="17">
        <v>36589.599999999999</v>
      </c>
      <c r="K48" s="53">
        <v>15.468</v>
      </c>
      <c r="L48" s="20">
        <v>3.5481600000000002</v>
      </c>
      <c r="M48" s="22">
        <v>17095.900000000001</v>
      </c>
      <c r="N48" s="22">
        <v>970773.10000000009</v>
      </c>
      <c r="O48" s="22">
        <v>491275.3</v>
      </c>
      <c r="P48" s="22">
        <v>0</v>
      </c>
      <c r="Q48" s="22">
        <v>-42160.608516084809</v>
      </c>
      <c r="R48" s="22"/>
      <c r="S48" s="22">
        <v>449114.6914839152</v>
      </c>
    </row>
    <row r="49" spans="1:19" ht="14.45" customHeight="1" x14ac:dyDescent="0.25">
      <c r="A49" s="2" t="s">
        <v>83</v>
      </c>
      <c r="B49" s="57">
        <v>11610</v>
      </c>
      <c r="C49" s="21">
        <v>388018.8</v>
      </c>
      <c r="D49" s="21">
        <v>123779.69999999998</v>
      </c>
      <c r="E49" s="21">
        <v>264239.09999999998</v>
      </c>
      <c r="F49" s="21">
        <v>796253.39999999991</v>
      </c>
      <c r="G49" s="53"/>
      <c r="H49" s="21">
        <v>757396.2</v>
      </c>
      <c r="I49" s="21">
        <v>1344.1000000000001</v>
      </c>
      <c r="J49" s="21">
        <v>37513.1</v>
      </c>
      <c r="K49" s="55"/>
      <c r="L49" s="25">
        <v>0</v>
      </c>
      <c r="M49" s="21">
        <v>13709.899999999998</v>
      </c>
      <c r="N49" s="21">
        <v>809963.29999999993</v>
      </c>
      <c r="O49" s="21">
        <v>429642</v>
      </c>
      <c r="P49" s="21">
        <v>0</v>
      </c>
      <c r="Q49" s="21">
        <v>-37055.4</v>
      </c>
      <c r="R49" s="21">
        <v>0</v>
      </c>
      <c r="S49" s="21">
        <v>392586.60000000003</v>
      </c>
    </row>
    <row r="50" spans="1:19" x14ac:dyDescent="0.25">
      <c r="A50" s="43" t="s">
        <v>84</v>
      </c>
      <c r="B50" s="51">
        <v>350</v>
      </c>
      <c r="C50" s="17">
        <v>3330.3</v>
      </c>
      <c r="D50" s="52">
        <v>742</v>
      </c>
      <c r="E50" s="17">
        <v>2588.3000000000002</v>
      </c>
      <c r="F50" s="17">
        <v>10322.700000000001</v>
      </c>
      <c r="G50" s="53">
        <v>4.5521575198994553</v>
      </c>
      <c r="H50" s="17">
        <v>10322.700000000001</v>
      </c>
      <c r="I50" s="17">
        <v>0</v>
      </c>
      <c r="J50" s="17">
        <v>0</v>
      </c>
      <c r="K50" s="53">
        <v>6.4790000000000001</v>
      </c>
      <c r="L50" s="20">
        <v>2.2123200000000005</v>
      </c>
      <c r="M50" s="22">
        <v>149.19999999999999</v>
      </c>
      <c r="N50" s="22">
        <v>10471.900000000001</v>
      </c>
      <c r="O50" s="22">
        <v>7141.6</v>
      </c>
      <c r="P50" s="22"/>
      <c r="Q50" s="22">
        <v>-619.25347470648592</v>
      </c>
      <c r="R50" s="22"/>
      <c r="S50" s="22">
        <v>6522.3465252935148</v>
      </c>
    </row>
    <row r="51" spans="1:19" x14ac:dyDescent="0.25">
      <c r="A51" s="43" t="s">
        <v>85</v>
      </c>
      <c r="B51" s="51">
        <v>700</v>
      </c>
      <c r="C51" s="17">
        <v>6153.5999999999995</v>
      </c>
      <c r="D51" s="52">
        <v>1277.7</v>
      </c>
      <c r="E51" s="17">
        <v>4875.8999999999996</v>
      </c>
      <c r="F51" s="17">
        <v>9302.4</v>
      </c>
      <c r="G51" s="53">
        <v>2.0511101801424378</v>
      </c>
      <c r="H51" s="17">
        <v>9302.4</v>
      </c>
      <c r="I51" s="17">
        <v>0</v>
      </c>
      <c r="J51" s="17">
        <v>0</v>
      </c>
      <c r="K51" s="53">
        <v>6.4790000000000001</v>
      </c>
      <c r="L51" s="20">
        <v>2.2123200000000005</v>
      </c>
      <c r="M51" s="22">
        <v>298.5</v>
      </c>
      <c r="N51" s="22">
        <v>9600.9</v>
      </c>
      <c r="O51" s="22">
        <v>3447.3</v>
      </c>
      <c r="P51" s="22"/>
      <c r="Q51" s="22">
        <v>-298.91796003075905</v>
      </c>
      <c r="R51" s="22"/>
      <c r="S51" s="22">
        <v>3148.3820399692413</v>
      </c>
    </row>
    <row r="52" spans="1:19" x14ac:dyDescent="0.25">
      <c r="A52" s="43" t="s">
        <v>86</v>
      </c>
      <c r="B52" s="51">
        <v>529</v>
      </c>
      <c r="C52" s="17">
        <v>5293.2</v>
      </c>
      <c r="D52" s="52">
        <v>2858.2999999999997</v>
      </c>
      <c r="E52" s="17">
        <v>2434.9</v>
      </c>
      <c r="F52" s="17">
        <v>7879.4999999999991</v>
      </c>
      <c r="G52" s="53">
        <v>2.2989790193181925</v>
      </c>
      <c r="H52" s="17">
        <v>7879.5</v>
      </c>
      <c r="I52" s="17">
        <v>0</v>
      </c>
      <c r="J52" s="17">
        <v>0</v>
      </c>
      <c r="K52" s="53">
        <v>6.4790000000000001</v>
      </c>
      <c r="L52" s="20">
        <v>2.2123200000000005</v>
      </c>
      <c r="M52" s="22">
        <v>225.6</v>
      </c>
      <c r="N52" s="22">
        <v>8105.0999999999995</v>
      </c>
      <c r="O52" s="22">
        <v>2811.9</v>
      </c>
      <c r="P52" s="22"/>
      <c r="Q52" s="22">
        <v>-243.82195103718601</v>
      </c>
      <c r="R52" s="22"/>
      <c r="S52" s="22">
        <v>2568.0780489628141</v>
      </c>
    </row>
    <row r="53" spans="1:19" x14ac:dyDescent="0.25">
      <c r="A53" s="43" t="s">
        <v>87</v>
      </c>
      <c r="B53" s="51">
        <v>451</v>
      </c>
      <c r="C53" s="17">
        <v>4104.5999999999995</v>
      </c>
      <c r="D53" s="52">
        <v>980.4</v>
      </c>
      <c r="E53" s="17">
        <v>3124.2</v>
      </c>
      <c r="F53" s="17">
        <v>7929.5999999999995</v>
      </c>
      <c r="G53" s="53">
        <v>2.7137307672168891</v>
      </c>
      <c r="H53" s="17">
        <v>7929.6</v>
      </c>
      <c r="I53" s="17">
        <v>0</v>
      </c>
      <c r="J53" s="17">
        <v>0</v>
      </c>
      <c r="K53" s="53">
        <v>6.4790000000000001</v>
      </c>
      <c r="L53" s="20">
        <v>2.2123200000000005</v>
      </c>
      <c r="M53" s="22">
        <v>192.3</v>
      </c>
      <c r="N53" s="22">
        <v>8121.9</v>
      </c>
      <c r="O53" s="22">
        <v>4017.3</v>
      </c>
      <c r="P53" s="22"/>
      <c r="Q53" s="22">
        <v>-348.34308613453089</v>
      </c>
      <c r="R53" s="22"/>
      <c r="S53" s="22">
        <v>3668.9569138654692</v>
      </c>
    </row>
    <row r="54" spans="1:19" x14ac:dyDescent="0.25">
      <c r="A54" s="43" t="s">
        <v>88</v>
      </c>
      <c r="B54" s="51">
        <v>4832</v>
      </c>
      <c r="C54" s="17">
        <v>40006.300000000003</v>
      </c>
      <c r="D54" s="52">
        <v>17913.8</v>
      </c>
      <c r="E54" s="17">
        <v>22092.5</v>
      </c>
      <c r="F54" s="17">
        <v>29429.100000000002</v>
      </c>
      <c r="G54" s="53">
        <v>0.9400307820784215</v>
      </c>
      <c r="H54" s="17">
        <v>29429.1</v>
      </c>
      <c r="I54" s="17">
        <v>0</v>
      </c>
      <c r="J54" s="17">
        <v>0</v>
      </c>
      <c r="K54" s="53">
        <v>6.4790000000000001</v>
      </c>
      <c r="L54" s="20">
        <v>3.091968</v>
      </c>
      <c r="M54" s="22">
        <v>2879.7</v>
      </c>
      <c r="N54" s="22">
        <v>32308.800000000003</v>
      </c>
      <c r="O54" s="22">
        <v>0</v>
      </c>
      <c r="P54" s="22"/>
      <c r="Q54" s="22">
        <v>0</v>
      </c>
      <c r="R54" s="22"/>
      <c r="S54" s="22">
        <v>0</v>
      </c>
    </row>
    <row r="55" spans="1:19" x14ac:dyDescent="0.25">
      <c r="A55" s="43" t="s">
        <v>89</v>
      </c>
      <c r="B55" s="51">
        <v>679</v>
      </c>
      <c r="C55" s="17">
        <v>5806.3</v>
      </c>
      <c r="D55" s="52">
        <v>1358</v>
      </c>
      <c r="E55" s="17">
        <v>4448.3</v>
      </c>
      <c r="F55" s="17">
        <v>8624.7000000000007</v>
      </c>
      <c r="G55" s="53">
        <v>1.9604972766893201</v>
      </c>
      <c r="H55" s="17">
        <v>8624.7000000000007</v>
      </c>
      <c r="I55" s="17">
        <v>0</v>
      </c>
      <c r="J55" s="17">
        <v>0</v>
      </c>
      <c r="K55" s="53">
        <v>6.4790000000000001</v>
      </c>
      <c r="L55" s="20">
        <v>2.2123200000000005</v>
      </c>
      <c r="M55" s="22">
        <v>289.5</v>
      </c>
      <c r="N55" s="22">
        <v>8914.2000000000007</v>
      </c>
      <c r="O55" s="22">
        <v>3107.9</v>
      </c>
      <c r="P55" s="22"/>
      <c r="Q55" s="22">
        <v>-269.48833231212717</v>
      </c>
      <c r="R55" s="22"/>
      <c r="S55" s="22">
        <v>2838.411667687873</v>
      </c>
    </row>
    <row r="56" spans="1:19" x14ac:dyDescent="0.25">
      <c r="A56" s="43" t="s">
        <v>90</v>
      </c>
      <c r="B56" s="51">
        <v>271</v>
      </c>
      <c r="C56" s="17">
        <v>2616.1</v>
      </c>
      <c r="D56" s="52">
        <v>874</v>
      </c>
      <c r="E56" s="17">
        <v>1742.1</v>
      </c>
      <c r="F56" s="17">
        <v>6610.9999999999991</v>
      </c>
      <c r="G56" s="53">
        <v>3.7652159204104771</v>
      </c>
      <c r="H56" s="17">
        <v>6611</v>
      </c>
      <c r="I56" s="17">
        <v>0</v>
      </c>
      <c r="J56" s="17">
        <v>0</v>
      </c>
      <c r="K56" s="53">
        <v>6.4790000000000001</v>
      </c>
      <c r="L56" s="20">
        <v>2.2123200000000005</v>
      </c>
      <c r="M56" s="22">
        <v>115.6</v>
      </c>
      <c r="N56" s="22">
        <v>6726.5999999999995</v>
      </c>
      <c r="O56" s="22">
        <v>4110.5</v>
      </c>
      <c r="P56" s="22"/>
      <c r="Q56" s="22">
        <v>-356.42452780623529</v>
      </c>
      <c r="R56" s="22"/>
      <c r="S56" s="22">
        <v>3754.0754721937647</v>
      </c>
    </row>
    <row r="57" spans="1:19" x14ac:dyDescent="0.25">
      <c r="A57" s="43" t="s">
        <v>91</v>
      </c>
      <c r="B57" s="51">
        <v>699</v>
      </c>
      <c r="C57" s="17">
        <v>6043.2999999999993</v>
      </c>
      <c r="D57" s="52">
        <v>2332.6</v>
      </c>
      <c r="E57" s="17">
        <v>3710.7</v>
      </c>
      <c r="F57" s="17">
        <v>9714.3000000000011</v>
      </c>
      <c r="G57" s="53">
        <v>2.1449953530952097</v>
      </c>
      <c r="H57" s="17">
        <v>9571.1</v>
      </c>
      <c r="I57" s="17">
        <v>143.19999999999999</v>
      </c>
      <c r="J57" s="17">
        <v>0</v>
      </c>
      <c r="K57" s="53">
        <v>6.4790000000000001</v>
      </c>
      <c r="L57" s="20">
        <v>2.2123200000000005</v>
      </c>
      <c r="M57" s="22">
        <v>298.10000000000002</v>
      </c>
      <c r="N57" s="22">
        <v>10012.400000000001</v>
      </c>
      <c r="O57" s="22">
        <v>3969.1</v>
      </c>
      <c r="P57" s="22"/>
      <c r="Q57" s="22">
        <v>-344.1636281025979</v>
      </c>
      <c r="R57" s="22"/>
      <c r="S57" s="22">
        <v>3624.9363718974018</v>
      </c>
    </row>
    <row r="58" spans="1:19" x14ac:dyDescent="0.25">
      <c r="A58" s="43" t="s">
        <v>92</v>
      </c>
      <c r="B58" s="51">
        <v>361</v>
      </c>
      <c r="C58" s="17">
        <v>3042.6000000000004</v>
      </c>
      <c r="D58" s="52">
        <v>746.8</v>
      </c>
      <c r="E58" s="17">
        <v>2295.8000000000002</v>
      </c>
      <c r="F58" s="17">
        <v>7958.9</v>
      </c>
      <c r="G58" s="53">
        <v>3.4028112987238979</v>
      </c>
      <c r="H58" s="17">
        <v>7958.9</v>
      </c>
      <c r="I58" s="17">
        <v>0</v>
      </c>
      <c r="J58" s="17">
        <v>0</v>
      </c>
      <c r="K58" s="53">
        <v>6.4790000000000001</v>
      </c>
      <c r="L58" s="20">
        <v>2.2123200000000005</v>
      </c>
      <c r="M58" s="22">
        <v>153.9</v>
      </c>
      <c r="N58" s="22">
        <v>8112.7999999999993</v>
      </c>
      <c r="O58" s="22">
        <v>5070.2</v>
      </c>
      <c r="P58" s="22"/>
      <c r="Q58" s="22">
        <v>-439.64083223042797</v>
      </c>
      <c r="R58" s="22"/>
      <c r="S58" s="22">
        <v>4630.559167769572</v>
      </c>
    </row>
    <row r="59" spans="1:19" x14ac:dyDescent="0.25">
      <c r="A59" s="43" t="s">
        <v>93</v>
      </c>
      <c r="B59" s="51">
        <v>561</v>
      </c>
      <c r="C59" s="17">
        <v>5109.3</v>
      </c>
      <c r="D59" s="52">
        <v>1614.8</v>
      </c>
      <c r="E59" s="17">
        <v>3494.5</v>
      </c>
      <c r="F59" s="17">
        <v>12824.5</v>
      </c>
      <c r="G59" s="53">
        <v>3.5283332769328246</v>
      </c>
      <c r="H59" s="17">
        <v>12824.5</v>
      </c>
      <c r="I59" s="17">
        <v>0</v>
      </c>
      <c r="J59" s="17">
        <v>0</v>
      </c>
      <c r="K59" s="53">
        <v>6.4790000000000001</v>
      </c>
      <c r="L59" s="20">
        <v>2.2123200000000005</v>
      </c>
      <c r="M59" s="22">
        <v>239.2</v>
      </c>
      <c r="N59" s="22">
        <v>13063.7</v>
      </c>
      <c r="O59" s="22">
        <v>7954.4</v>
      </c>
      <c r="P59" s="22"/>
      <c r="Q59" s="22">
        <v>-689.73197031551342</v>
      </c>
      <c r="R59" s="22"/>
      <c r="S59" s="22">
        <v>7264.6680296844861</v>
      </c>
    </row>
    <row r="60" spans="1:19" x14ac:dyDescent="0.25">
      <c r="A60" s="43" t="s">
        <v>94</v>
      </c>
      <c r="B60" s="51">
        <v>126</v>
      </c>
      <c r="C60" s="17">
        <v>1099.4000000000001</v>
      </c>
      <c r="D60" s="52">
        <v>184</v>
      </c>
      <c r="E60" s="17">
        <v>915.4</v>
      </c>
      <c r="F60" s="17">
        <v>8264.7999999999975</v>
      </c>
      <c r="G60" s="53">
        <v>10.124039326076675</v>
      </c>
      <c r="H60" s="17">
        <v>8264.7999999999993</v>
      </c>
      <c r="I60" s="17">
        <v>0</v>
      </c>
      <c r="J60" s="17">
        <v>0</v>
      </c>
      <c r="K60" s="53">
        <v>6.4790000000000001</v>
      </c>
      <c r="L60" s="20">
        <v>2.2123200000000005</v>
      </c>
      <c r="M60" s="22">
        <v>53.7</v>
      </c>
      <c r="N60" s="22">
        <v>8318.4999999999982</v>
      </c>
      <c r="O60" s="22">
        <v>7219.1</v>
      </c>
      <c r="P60" s="22"/>
      <c r="Q60" s="22">
        <v>-625.97355764164786</v>
      </c>
      <c r="R60" s="22"/>
      <c r="S60" s="22">
        <v>6593.1264423583525</v>
      </c>
    </row>
    <row r="61" spans="1:19" x14ac:dyDescent="0.25">
      <c r="A61" s="43" t="s">
        <v>95</v>
      </c>
      <c r="B61" s="51">
        <v>541</v>
      </c>
      <c r="C61" s="17">
        <v>4830.7</v>
      </c>
      <c r="D61" s="52">
        <v>1191</v>
      </c>
      <c r="E61" s="17">
        <v>3639.7</v>
      </c>
      <c r="F61" s="17">
        <v>9196.3999999999978</v>
      </c>
      <c r="G61" s="53">
        <v>2.6236905298192164</v>
      </c>
      <c r="H61" s="17">
        <v>9196.4</v>
      </c>
      <c r="I61" s="17">
        <v>0</v>
      </c>
      <c r="J61" s="17">
        <v>0</v>
      </c>
      <c r="K61" s="53">
        <v>6.4790000000000001</v>
      </c>
      <c r="L61" s="20">
        <v>2.2123200000000005</v>
      </c>
      <c r="M61" s="22">
        <v>230.7</v>
      </c>
      <c r="N61" s="22">
        <v>9427.0999999999985</v>
      </c>
      <c r="O61" s="22">
        <v>4596.3999999999996</v>
      </c>
      <c r="P61" s="22"/>
      <c r="Q61" s="22">
        <v>-398.55728004101201</v>
      </c>
      <c r="R61" s="22"/>
      <c r="S61" s="22">
        <v>4197.8427199589878</v>
      </c>
    </row>
    <row r="62" spans="1:19" x14ac:dyDescent="0.25">
      <c r="A62" s="43" t="s">
        <v>96</v>
      </c>
      <c r="B62" s="51">
        <v>822</v>
      </c>
      <c r="C62" s="17">
        <v>7346.7999999999993</v>
      </c>
      <c r="D62" s="52">
        <v>1349.9</v>
      </c>
      <c r="E62" s="17">
        <v>5996.9</v>
      </c>
      <c r="F62" s="17">
        <v>9605.4</v>
      </c>
      <c r="G62" s="53">
        <v>1.8035810248269817</v>
      </c>
      <c r="H62" s="17">
        <v>9605.4</v>
      </c>
      <c r="I62" s="17">
        <v>0</v>
      </c>
      <c r="J62" s="17">
        <v>0</v>
      </c>
      <c r="K62" s="53">
        <v>6.4790000000000001</v>
      </c>
      <c r="L62" s="20">
        <v>2.2123200000000005</v>
      </c>
      <c r="M62" s="22">
        <v>350.5</v>
      </c>
      <c r="N62" s="22">
        <v>9955.9</v>
      </c>
      <c r="O62" s="22">
        <v>2609.1</v>
      </c>
      <c r="P62" s="22"/>
      <c r="Q62" s="22">
        <v>-226.23701143394928</v>
      </c>
      <c r="R62" s="22"/>
      <c r="S62" s="22">
        <v>2382.8629885660507</v>
      </c>
    </row>
    <row r="63" spans="1:19" x14ac:dyDescent="0.25">
      <c r="A63" s="43" t="s">
        <v>97</v>
      </c>
      <c r="B63" s="51">
        <v>688</v>
      </c>
      <c r="C63" s="17">
        <v>6015</v>
      </c>
      <c r="D63" s="52">
        <v>1317.7</v>
      </c>
      <c r="E63" s="17">
        <v>4697.3</v>
      </c>
      <c r="F63" s="17">
        <v>9815.4</v>
      </c>
      <c r="G63" s="53">
        <v>2.201970947282275</v>
      </c>
      <c r="H63" s="17">
        <v>9815.4</v>
      </c>
      <c r="I63" s="17">
        <v>0</v>
      </c>
      <c r="J63" s="17">
        <v>0</v>
      </c>
      <c r="K63" s="53">
        <v>6.4790000000000001</v>
      </c>
      <c r="L63" s="20">
        <v>2.2123200000000005</v>
      </c>
      <c r="M63" s="22">
        <v>293.39999999999998</v>
      </c>
      <c r="N63" s="22">
        <v>10108.799999999999</v>
      </c>
      <c r="O63" s="22">
        <v>4093.8</v>
      </c>
      <c r="P63" s="22"/>
      <c r="Q63" s="22">
        <v>-354.97645832214238</v>
      </c>
      <c r="R63" s="22"/>
      <c r="S63" s="22">
        <v>3738.823541677858</v>
      </c>
    </row>
    <row r="64" spans="1:19" ht="14.45" customHeight="1" x14ac:dyDescent="0.25">
      <c r="A64" s="19" t="s">
        <v>53</v>
      </c>
      <c r="B64" s="51">
        <v>11610</v>
      </c>
      <c r="C64" s="17">
        <v>287221.3</v>
      </c>
      <c r="D64" s="52">
        <v>89038.7</v>
      </c>
      <c r="E64" s="17">
        <v>198182.6</v>
      </c>
      <c r="F64" s="17">
        <v>648774.69999999995</v>
      </c>
      <c r="G64" s="53">
        <v>3.6126635924417987</v>
      </c>
      <c r="H64" s="17">
        <v>610060.69999999995</v>
      </c>
      <c r="I64" s="17">
        <v>1200.9000000000001</v>
      </c>
      <c r="J64" s="17">
        <v>37513.1</v>
      </c>
      <c r="K64" s="53">
        <v>15.468</v>
      </c>
      <c r="L64" s="20">
        <v>3.5481600000000002</v>
      </c>
      <c r="M64" s="22">
        <v>7940</v>
      </c>
      <c r="N64" s="22">
        <v>656714.69999999995</v>
      </c>
      <c r="O64" s="22">
        <v>369493.4</v>
      </c>
      <c r="P64" s="22">
        <v>0</v>
      </c>
      <c r="Q64" s="22">
        <v>-31839.848928967385</v>
      </c>
      <c r="R64" s="22"/>
      <c r="S64" s="22">
        <v>337653.55107103265</v>
      </c>
    </row>
    <row r="65" spans="1:19" ht="14.45" customHeight="1" x14ac:dyDescent="0.25">
      <c r="A65" s="25" t="s">
        <v>98</v>
      </c>
      <c r="B65" s="57">
        <v>58080</v>
      </c>
      <c r="C65" s="21">
        <v>1664447.7</v>
      </c>
      <c r="D65" s="21">
        <v>1012272.3</v>
      </c>
      <c r="E65" s="21">
        <v>652175.4</v>
      </c>
      <c r="F65" s="21">
        <v>1971117.1</v>
      </c>
      <c r="G65" s="53"/>
      <c r="H65" s="21">
        <v>1830020.4</v>
      </c>
      <c r="I65" s="21">
        <v>21923</v>
      </c>
      <c r="J65" s="21">
        <v>119173.7</v>
      </c>
      <c r="K65" s="55"/>
      <c r="L65" s="25">
        <v>0</v>
      </c>
      <c r="M65" s="21">
        <v>67457.399999999994</v>
      </c>
      <c r="N65" s="21">
        <v>2038574.5</v>
      </c>
      <c r="O65" s="21">
        <v>609292.89999999991</v>
      </c>
      <c r="P65" s="21">
        <v>0</v>
      </c>
      <c r="Q65" s="21">
        <v>-51716.68</v>
      </c>
      <c r="R65" s="21">
        <v>0</v>
      </c>
      <c r="S65" s="21">
        <v>557576.22</v>
      </c>
    </row>
    <row r="66" spans="1:19" x14ac:dyDescent="0.25">
      <c r="A66" s="19" t="s">
        <v>99</v>
      </c>
      <c r="B66" s="51">
        <v>17521</v>
      </c>
      <c r="C66" s="17">
        <v>147650.29999999999</v>
      </c>
      <c r="D66" s="52">
        <v>80311.100000000006</v>
      </c>
      <c r="E66" s="17">
        <v>67339.199999999997</v>
      </c>
      <c r="F66" s="17">
        <v>33476.1</v>
      </c>
      <c r="G66" s="53">
        <v>0.65522196409575995</v>
      </c>
      <c r="H66" s="17">
        <v>33476.1</v>
      </c>
      <c r="I66" s="17">
        <v>0</v>
      </c>
      <c r="J66" s="17">
        <v>0</v>
      </c>
      <c r="K66" s="53">
        <v>2.9159999999999999</v>
      </c>
      <c r="L66" s="20">
        <v>3.091968</v>
      </c>
      <c r="M66" s="22">
        <v>10441.9</v>
      </c>
      <c r="N66" s="22">
        <v>43918</v>
      </c>
      <c r="O66" s="22">
        <v>0</v>
      </c>
      <c r="P66" s="22"/>
      <c r="Q66" s="22">
        <v>0</v>
      </c>
      <c r="R66" s="22"/>
      <c r="S66" s="22">
        <v>0</v>
      </c>
    </row>
    <row r="67" spans="1:19" ht="14.45" customHeight="1" x14ac:dyDescent="0.25">
      <c r="A67" s="19" t="s">
        <v>100</v>
      </c>
      <c r="B67" s="51">
        <v>1091</v>
      </c>
      <c r="C67" s="17">
        <v>8926.1</v>
      </c>
      <c r="D67" s="52">
        <v>6047</v>
      </c>
      <c r="E67" s="17">
        <v>2879.1</v>
      </c>
      <c r="F67" s="17">
        <v>8447.1</v>
      </c>
      <c r="G67" s="53">
        <v>1.1950192605624688</v>
      </c>
      <c r="H67" s="17">
        <v>8447.1</v>
      </c>
      <c r="I67" s="17">
        <v>0</v>
      </c>
      <c r="J67" s="17">
        <v>0</v>
      </c>
      <c r="K67" s="53">
        <v>6.4790000000000001</v>
      </c>
      <c r="L67" s="20">
        <v>2.2123200000000005</v>
      </c>
      <c r="M67" s="22">
        <v>465.2</v>
      </c>
      <c r="N67" s="22">
        <v>8912.3000000000011</v>
      </c>
      <c r="O67" s="22">
        <v>0</v>
      </c>
      <c r="P67" s="22"/>
      <c r="Q67" s="22">
        <v>0</v>
      </c>
      <c r="R67" s="22"/>
      <c r="S67" s="22">
        <v>0</v>
      </c>
    </row>
    <row r="68" spans="1:19" ht="14.45" customHeight="1" x14ac:dyDescent="0.25">
      <c r="A68" s="19" t="s">
        <v>101</v>
      </c>
      <c r="B68" s="51">
        <v>2490</v>
      </c>
      <c r="C68" s="17">
        <v>20575.599999999999</v>
      </c>
      <c r="D68" s="52">
        <v>8637.1</v>
      </c>
      <c r="E68" s="17">
        <v>11938.5</v>
      </c>
      <c r="F68" s="17">
        <v>20968.399999999998</v>
      </c>
      <c r="G68" s="53">
        <v>1.2997444322745526</v>
      </c>
      <c r="H68" s="17">
        <v>14196.7</v>
      </c>
      <c r="I68" s="17">
        <v>6771.7</v>
      </c>
      <c r="J68" s="17">
        <v>0</v>
      </c>
      <c r="K68" s="53">
        <v>6.4790000000000001</v>
      </c>
      <c r="L68" s="20">
        <v>2.2123200000000005</v>
      </c>
      <c r="M68" s="22">
        <v>1061.8</v>
      </c>
      <c r="N68" s="22">
        <v>22030.199999999997</v>
      </c>
      <c r="O68" s="22">
        <v>1454.6</v>
      </c>
      <c r="P68" s="22"/>
      <c r="Q68" s="22">
        <v>-126.1294533869237</v>
      </c>
      <c r="R68" s="22"/>
      <c r="S68" s="22">
        <v>1328.4705466130763</v>
      </c>
    </row>
    <row r="69" spans="1:19" ht="14.45" customHeight="1" x14ac:dyDescent="0.25">
      <c r="A69" s="19" t="s">
        <v>102</v>
      </c>
      <c r="B69" s="51">
        <v>998</v>
      </c>
      <c r="C69" s="17">
        <v>9119.4</v>
      </c>
      <c r="D69" s="52">
        <v>2474</v>
      </c>
      <c r="E69" s="17">
        <v>6645.4</v>
      </c>
      <c r="F69" s="17">
        <v>12692.700000000003</v>
      </c>
      <c r="G69" s="53">
        <v>1.9629782794482316</v>
      </c>
      <c r="H69" s="17">
        <v>11675.5</v>
      </c>
      <c r="I69" s="17">
        <v>1017.2</v>
      </c>
      <c r="J69" s="17">
        <v>0</v>
      </c>
      <c r="K69" s="53">
        <v>6.4790000000000001</v>
      </c>
      <c r="L69" s="20">
        <v>2.2123200000000005</v>
      </c>
      <c r="M69" s="22">
        <v>425.6</v>
      </c>
      <c r="N69" s="22">
        <v>13118.300000000003</v>
      </c>
      <c r="O69" s="22">
        <v>3998.9</v>
      </c>
      <c r="P69" s="22"/>
      <c r="Q69" s="22">
        <v>-346.74760837960213</v>
      </c>
      <c r="R69" s="22"/>
      <c r="S69" s="22">
        <v>3652.1523916203978</v>
      </c>
    </row>
    <row r="70" spans="1:19" ht="14.45" customHeight="1" x14ac:dyDescent="0.25">
      <c r="A70" s="19" t="s">
        <v>103</v>
      </c>
      <c r="B70" s="51">
        <v>701</v>
      </c>
      <c r="C70" s="17">
        <v>5897.9</v>
      </c>
      <c r="D70" s="52">
        <v>1536.7</v>
      </c>
      <c r="E70" s="17">
        <v>4361.2</v>
      </c>
      <c r="F70" s="17">
        <v>8169.8000000000011</v>
      </c>
      <c r="G70" s="53">
        <v>1.7988105541903294</v>
      </c>
      <c r="H70" s="17">
        <v>8169.8</v>
      </c>
      <c r="I70" s="17">
        <v>0</v>
      </c>
      <c r="J70" s="17">
        <v>0</v>
      </c>
      <c r="K70" s="53">
        <v>6.4790000000000001</v>
      </c>
      <c r="L70" s="20">
        <v>2.2123200000000005</v>
      </c>
      <c r="M70" s="22">
        <v>298.89999999999998</v>
      </c>
      <c r="N70" s="22">
        <v>8468.7000000000007</v>
      </c>
      <c r="O70" s="22">
        <v>2570.8000000000002</v>
      </c>
      <c r="P70" s="22"/>
      <c r="Q70" s="22">
        <v>-222.91598980276603</v>
      </c>
      <c r="R70" s="22"/>
      <c r="S70" s="22">
        <v>2347.8840101972341</v>
      </c>
    </row>
    <row r="71" spans="1:19" ht="14.45" customHeight="1" x14ac:dyDescent="0.25">
      <c r="A71" s="19" t="s">
        <v>104</v>
      </c>
      <c r="B71" s="51">
        <v>1365</v>
      </c>
      <c r="C71" s="17">
        <v>13754.8</v>
      </c>
      <c r="D71" s="52">
        <v>11461.6</v>
      </c>
      <c r="E71" s="17">
        <v>2293.1999999999998</v>
      </c>
      <c r="F71" s="17">
        <v>14516</v>
      </c>
      <c r="G71" s="53">
        <v>1.641369383304867</v>
      </c>
      <c r="H71" s="17">
        <v>14382.4</v>
      </c>
      <c r="I71" s="17">
        <v>133.6</v>
      </c>
      <c r="J71" s="17">
        <v>0</v>
      </c>
      <c r="K71" s="53">
        <v>6.4790000000000001</v>
      </c>
      <c r="L71" s="20">
        <v>2.2123200000000005</v>
      </c>
      <c r="M71" s="22">
        <v>582.1</v>
      </c>
      <c r="N71" s="22">
        <v>15098.1</v>
      </c>
      <c r="O71" s="22">
        <v>1343.3</v>
      </c>
      <c r="P71" s="22"/>
      <c r="Q71" s="22">
        <v>-116.47854718455562</v>
      </c>
      <c r="R71" s="22"/>
      <c r="S71" s="22">
        <v>1226.8214528154444</v>
      </c>
    </row>
    <row r="72" spans="1:19" ht="14.45" customHeight="1" x14ac:dyDescent="0.25">
      <c r="A72" s="19" t="s">
        <v>105</v>
      </c>
      <c r="B72" s="51">
        <v>5614</v>
      </c>
      <c r="C72" s="17">
        <v>62030.400000000001</v>
      </c>
      <c r="D72" s="52">
        <v>62030.400000000001</v>
      </c>
      <c r="E72" s="17">
        <v>0</v>
      </c>
      <c r="F72" s="17">
        <v>26574.799999999996</v>
      </c>
      <c r="G72" s="53">
        <v>0.73061673644257918</v>
      </c>
      <c r="H72" s="17">
        <v>26566.1</v>
      </c>
      <c r="I72" s="17">
        <v>8.6999999999999993</v>
      </c>
      <c r="J72" s="17">
        <v>0</v>
      </c>
      <c r="K72" s="53">
        <v>6.4790000000000001</v>
      </c>
      <c r="L72" s="20">
        <v>2.2123200000000005</v>
      </c>
      <c r="M72" s="22">
        <v>2393.9</v>
      </c>
      <c r="N72" s="22">
        <v>28968.699999999997</v>
      </c>
      <c r="O72" s="22">
        <v>0</v>
      </c>
      <c r="P72" s="22"/>
      <c r="Q72" s="22">
        <v>0</v>
      </c>
      <c r="R72" s="22"/>
      <c r="S72" s="22">
        <v>0</v>
      </c>
    </row>
    <row r="73" spans="1:19" ht="14.45" customHeight="1" x14ac:dyDescent="0.25">
      <c r="A73" s="19" t="s">
        <v>106</v>
      </c>
      <c r="B73" s="51">
        <v>1558</v>
      </c>
      <c r="C73" s="17">
        <v>13814.2</v>
      </c>
      <c r="D73" s="52">
        <v>2041.5</v>
      </c>
      <c r="E73" s="17">
        <v>11772.7</v>
      </c>
      <c r="F73" s="17">
        <v>13251.899999999998</v>
      </c>
      <c r="G73" s="53">
        <v>1.3128125408028029</v>
      </c>
      <c r="H73" s="17">
        <v>13251.9</v>
      </c>
      <c r="I73" s="17">
        <v>0</v>
      </c>
      <c r="J73" s="17">
        <v>0</v>
      </c>
      <c r="K73" s="53">
        <v>6.4790000000000001</v>
      </c>
      <c r="L73" s="20">
        <v>2.2123200000000005</v>
      </c>
      <c r="M73" s="22">
        <v>664.4</v>
      </c>
      <c r="N73" s="22">
        <v>13916.299999999997</v>
      </c>
      <c r="O73" s="22">
        <v>102.1</v>
      </c>
      <c r="P73" s="22"/>
      <c r="Q73" s="22">
        <v>-8.8531673249036906</v>
      </c>
      <c r="R73" s="22"/>
      <c r="S73" s="22">
        <v>93.2468326750963</v>
      </c>
    </row>
    <row r="74" spans="1:19" ht="14.45" customHeight="1" x14ac:dyDescent="0.25">
      <c r="A74" s="19" t="s">
        <v>107</v>
      </c>
      <c r="B74" s="51">
        <v>2668</v>
      </c>
      <c r="C74" s="17">
        <v>30344.400000000001</v>
      </c>
      <c r="D74" s="52">
        <v>30344.400000000001</v>
      </c>
      <c r="E74" s="17">
        <v>0</v>
      </c>
      <c r="F74" s="17">
        <v>10501.5</v>
      </c>
      <c r="G74" s="53">
        <v>0.60751573588109475</v>
      </c>
      <c r="H74" s="17">
        <v>10501.5</v>
      </c>
      <c r="I74" s="17">
        <v>0</v>
      </c>
      <c r="J74" s="17">
        <v>0</v>
      </c>
      <c r="K74" s="53">
        <v>6.4790000000000001</v>
      </c>
      <c r="L74" s="20">
        <v>2.2123200000000005</v>
      </c>
      <c r="M74" s="22">
        <v>1137.7</v>
      </c>
      <c r="N74" s="22">
        <v>11639.2</v>
      </c>
      <c r="O74" s="22">
        <v>0</v>
      </c>
      <c r="P74" s="22"/>
      <c r="Q74" s="22">
        <v>0</v>
      </c>
      <c r="R74" s="22"/>
      <c r="S74" s="22">
        <v>0</v>
      </c>
    </row>
    <row r="75" spans="1:19" ht="14.45" customHeight="1" x14ac:dyDescent="0.25">
      <c r="A75" s="19" t="s">
        <v>108</v>
      </c>
      <c r="B75" s="51">
        <v>3102</v>
      </c>
      <c r="C75" s="17">
        <v>28101.1</v>
      </c>
      <c r="D75" s="52">
        <v>18796.7</v>
      </c>
      <c r="E75" s="17">
        <v>9304.4</v>
      </c>
      <c r="F75" s="17">
        <v>12518.6</v>
      </c>
      <c r="G75" s="53">
        <v>0.62288229919825289</v>
      </c>
      <c r="H75" s="17">
        <v>12518.6</v>
      </c>
      <c r="I75" s="17">
        <v>0</v>
      </c>
      <c r="J75" s="17">
        <v>0</v>
      </c>
      <c r="K75" s="53">
        <v>6.4790000000000001</v>
      </c>
      <c r="L75" s="20">
        <v>2.2123200000000005</v>
      </c>
      <c r="M75" s="22">
        <v>1322.7</v>
      </c>
      <c r="N75" s="22">
        <v>13841.300000000001</v>
      </c>
      <c r="O75" s="22">
        <v>0</v>
      </c>
      <c r="P75" s="22"/>
      <c r="Q75" s="22">
        <v>0</v>
      </c>
      <c r="R75" s="22"/>
      <c r="S75" s="22">
        <v>0</v>
      </c>
    </row>
    <row r="76" spans="1:19" ht="14.45" customHeight="1" x14ac:dyDescent="0.25">
      <c r="A76" s="19" t="s">
        <v>109</v>
      </c>
      <c r="B76" s="51">
        <v>1092</v>
      </c>
      <c r="C76" s="17">
        <v>14779.8</v>
      </c>
      <c r="D76" s="52">
        <v>12124.3</v>
      </c>
      <c r="E76" s="17">
        <v>2655.5</v>
      </c>
      <c r="F76" s="17">
        <v>8098.8</v>
      </c>
      <c r="G76" s="53">
        <v>1.1446957117585301</v>
      </c>
      <c r="H76" s="17">
        <v>7698.6</v>
      </c>
      <c r="I76" s="17">
        <v>400.2</v>
      </c>
      <c r="J76" s="17">
        <v>0</v>
      </c>
      <c r="K76" s="53">
        <v>6.4790000000000001</v>
      </c>
      <c r="L76" s="20">
        <v>2.2123200000000005</v>
      </c>
      <c r="M76" s="22">
        <v>465.6</v>
      </c>
      <c r="N76" s="22">
        <v>8564.4</v>
      </c>
      <c r="O76" s="22">
        <v>0</v>
      </c>
      <c r="P76" s="22"/>
      <c r="Q76" s="22">
        <v>0</v>
      </c>
      <c r="R76" s="22"/>
      <c r="S76" s="22">
        <v>0</v>
      </c>
    </row>
    <row r="77" spans="1:19" ht="14.45" customHeight="1" x14ac:dyDescent="0.25">
      <c r="A77" s="19" t="s">
        <v>110</v>
      </c>
      <c r="B77" s="51">
        <v>878</v>
      </c>
      <c r="C77" s="17">
        <v>7454.2</v>
      </c>
      <c r="D77" s="52">
        <v>1392.3</v>
      </c>
      <c r="E77" s="17">
        <v>6061.9</v>
      </c>
      <c r="F77" s="17">
        <v>7915.4999999999991</v>
      </c>
      <c r="G77" s="53">
        <v>1.3914764399157467</v>
      </c>
      <c r="H77" s="17">
        <v>7915.5</v>
      </c>
      <c r="I77" s="17">
        <v>0</v>
      </c>
      <c r="J77" s="17">
        <v>0</v>
      </c>
      <c r="K77" s="53">
        <v>6.4790000000000001</v>
      </c>
      <c r="L77" s="20">
        <v>2.2123200000000005</v>
      </c>
      <c r="M77" s="22">
        <v>374.4</v>
      </c>
      <c r="N77" s="22">
        <v>8289.9</v>
      </c>
      <c r="O77" s="22">
        <v>835.7</v>
      </c>
      <c r="P77" s="22"/>
      <c r="Q77" s="22">
        <v>-72.464171727933547</v>
      </c>
      <c r="R77" s="22"/>
      <c r="S77" s="22">
        <v>763.23582827206656</v>
      </c>
    </row>
    <row r="78" spans="1:19" ht="14.45" customHeight="1" x14ac:dyDescent="0.25">
      <c r="A78" s="19" t="s">
        <v>111</v>
      </c>
      <c r="B78" s="51">
        <v>1712</v>
      </c>
      <c r="C78" s="17">
        <v>16013.1</v>
      </c>
      <c r="D78" s="52">
        <v>11968</v>
      </c>
      <c r="E78" s="17">
        <v>4045.1</v>
      </c>
      <c r="F78" s="17">
        <v>8995.1</v>
      </c>
      <c r="G78" s="53">
        <v>0.81095033126434357</v>
      </c>
      <c r="H78" s="17">
        <v>8995.1</v>
      </c>
      <c r="I78" s="17">
        <v>0</v>
      </c>
      <c r="J78" s="17">
        <v>0</v>
      </c>
      <c r="K78" s="53">
        <v>6.4790000000000001</v>
      </c>
      <c r="L78" s="20">
        <v>2.2123200000000005</v>
      </c>
      <c r="M78" s="22">
        <v>730</v>
      </c>
      <c r="N78" s="22">
        <v>9725.1</v>
      </c>
      <c r="O78" s="22">
        <v>0</v>
      </c>
      <c r="P78" s="22"/>
      <c r="Q78" s="22">
        <v>0</v>
      </c>
      <c r="R78" s="22"/>
      <c r="S78" s="22">
        <v>0</v>
      </c>
    </row>
    <row r="79" spans="1:19" ht="14.45" customHeight="1" x14ac:dyDescent="0.25">
      <c r="A79" s="19" t="s">
        <v>112</v>
      </c>
      <c r="B79" s="51">
        <v>5012</v>
      </c>
      <c r="C79" s="17">
        <v>42931.100000000006</v>
      </c>
      <c r="D79" s="52">
        <v>9365.2999999999993</v>
      </c>
      <c r="E79" s="17">
        <v>33565.800000000003</v>
      </c>
      <c r="F79" s="17">
        <v>19934.399999999998</v>
      </c>
      <c r="G79" s="53">
        <v>0.61388090715328425</v>
      </c>
      <c r="H79" s="17">
        <v>19777.3</v>
      </c>
      <c r="I79" s="17">
        <v>157.1</v>
      </c>
      <c r="J79" s="17">
        <v>0</v>
      </c>
      <c r="K79" s="53">
        <v>6.4790000000000001</v>
      </c>
      <c r="L79" s="20">
        <v>2.2123200000000005</v>
      </c>
      <c r="M79" s="22">
        <v>2137.1999999999998</v>
      </c>
      <c r="N79" s="22">
        <v>22071.599999999999</v>
      </c>
      <c r="O79" s="22">
        <v>0</v>
      </c>
      <c r="P79" s="22"/>
      <c r="Q79" s="22">
        <v>0</v>
      </c>
      <c r="R79" s="22"/>
      <c r="S79" s="22">
        <v>0</v>
      </c>
    </row>
    <row r="80" spans="1:19" ht="14.45" customHeight="1" x14ac:dyDescent="0.25">
      <c r="A80" s="19" t="s">
        <v>113</v>
      </c>
      <c r="B80" s="51">
        <v>1235</v>
      </c>
      <c r="C80" s="17">
        <v>11513.400000000001</v>
      </c>
      <c r="D80" s="52">
        <v>4597.3</v>
      </c>
      <c r="E80" s="17">
        <v>6916.1</v>
      </c>
      <c r="F80" s="17">
        <v>10423.5</v>
      </c>
      <c r="G80" s="53">
        <v>1.3026826627041084</v>
      </c>
      <c r="H80" s="17">
        <v>10423.5</v>
      </c>
      <c r="I80" s="17">
        <v>0</v>
      </c>
      <c r="J80" s="17">
        <v>0</v>
      </c>
      <c r="K80" s="53">
        <v>6.4790000000000001</v>
      </c>
      <c r="L80" s="20">
        <v>2.2123200000000005</v>
      </c>
      <c r="M80" s="22">
        <v>526.6</v>
      </c>
      <c r="N80" s="22">
        <v>10950.1</v>
      </c>
      <c r="O80" s="22">
        <v>0</v>
      </c>
      <c r="P80" s="22"/>
      <c r="Q80" s="22">
        <v>0</v>
      </c>
      <c r="R80" s="22"/>
      <c r="S80" s="22">
        <v>0</v>
      </c>
    </row>
    <row r="81" spans="1:19" ht="14.45" customHeight="1" x14ac:dyDescent="0.25">
      <c r="A81" s="19" t="s">
        <v>114</v>
      </c>
      <c r="B81" s="51">
        <v>2569</v>
      </c>
      <c r="C81" s="17">
        <v>22016.799999999999</v>
      </c>
      <c r="D81" s="52">
        <v>8063.8</v>
      </c>
      <c r="E81" s="17">
        <v>13953</v>
      </c>
      <c r="F81" s="17">
        <v>16453.599999999999</v>
      </c>
      <c r="G81" s="53">
        <v>0.98852771696875441</v>
      </c>
      <c r="H81" s="17">
        <v>14452.5</v>
      </c>
      <c r="I81" s="17">
        <v>2001.1</v>
      </c>
      <c r="J81" s="17">
        <v>0</v>
      </c>
      <c r="K81" s="53">
        <v>6.4790000000000001</v>
      </c>
      <c r="L81" s="20">
        <v>2.2123200000000005</v>
      </c>
      <c r="M81" s="22">
        <v>1095.5</v>
      </c>
      <c r="N81" s="22">
        <v>17549.099999999999</v>
      </c>
      <c r="O81" s="22">
        <v>0</v>
      </c>
      <c r="P81" s="22"/>
      <c r="Q81" s="22">
        <v>0</v>
      </c>
      <c r="R81" s="22"/>
      <c r="S81" s="22">
        <v>0</v>
      </c>
    </row>
    <row r="82" spans="1:19" ht="14.45" customHeight="1" x14ac:dyDescent="0.25">
      <c r="A82" s="19" t="s">
        <v>115</v>
      </c>
      <c r="B82" s="51">
        <v>1751</v>
      </c>
      <c r="C82" s="17">
        <v>14883.2</v>
      </c>
      <c r="D82" s="52">
        <v>3855.1</v>
      </c>
      <c r="E82" s="17">
        <v>11028.1</v>
      </c>
      <c r="F82" s="17">
        <v>14484.799999999997</v>
      </c>
      <c r="G82" s="53">
        <v>1.2767867791288798</v>
      </c>
      <c r="H82" s="17">
        <v>14484.8</v>
      </c>
      <c r="I82" s="17">
        <v>0</v>
      </c>
      <c r="J82" s="17">
        <v>0</v>
      </c>
      <c r="K82" s="53">
        <v>6.4790000000000001</v>
      </c>
      <c r="L82" s="20">
        <v>2.2123200000000005</v>
      </c>
      <c r="M82" s="22">
        <v>746.7</v>
      </c>
      <c r="N82" s="22">
        <v>15231.499999999998</v>
      </c>
      <c r="O82" s="22">
        <v>348.3</v>
      </c>
      <c r="P82" s="22"/>
      <c r="Q82" s="22">
        <v>-30.201353371831107</v>
      </c>
      <c r="R82" s="22"/>
      <c r="S82" s="22">
        <v>318.09864662816892</v>
      </c>
    </row>
    <row r="83" spans="1:19" ht="14.45" customHeight="1" x14ac:dyDescent="0.25">
      <c r="A83" s="19" t="s">
        <v>116</v>
      </c>
      <c r="B83" s="51">
        <v>724</v>
      </c>
      <c r="C83" s="17">
        <v>13735.3</v>
      </c>
      <c r="D83" s="52">
        <v>13735.3</v>
      </c>
      <c r="E83" s="17">
        <v>0</v>
      </c>
      <c r="F83" s="17">
        <v>7672.0000000000009</v>
      </c>
      <c r="G83" s="53">
        <v>1.6355433065091725</v>
      </c>
      <c r="H83" s="17">
        <v>7672</v>
      </c>
      <c r="I83" s="17">
        <v>0</v>
      </c>
      <c r="J83" s="17">
        <v>0</v>
      </c>
      <c r="K83" s="53">
        <v>6.4790000000000001</v>
      </c>
      <c r="L83" s="20">
        <v>2.2123200000000005</v>
      </c>
      <c r="M83" s="22">
        <v>308.7</v>
      </c>
      <c r="N83" s="22">
        <v>7980.7000000000007</v>
      </c>
      <c r="O83" s="22">
        <v>0</v>
      </c>
      <c r="P83" s="22"/>
      <c r="Q83" s="22">
        <v>0</v>
      </c>
      <c r="R83" s="22"/>
      <c r="S83" s="22">
        <v>0</v>
      </c>
    </row>
    <row r="84" spans="1:19" ht="14.45" customHeight="1" x14ac:dyDescent="0.25">
      <c r="A84" s="19" t="s">
        <v>117</v>
      </c>
      <c r="B84" s="51">
        <v>4055</v>
      </c>
      <c r="C84" s="17">
        <v>34540.1</v>
      </c>
      <c r="D84" s="52">
        <v>22563.8</v>
      </c>
      <c r="E84" s="17">
        <v>11976.3</v>
      </c>
      <c r="F84" s="17">
        <v>18311</v>
      </c>
      <c r="G84" s="53">
        <v>0.69696861852263281</v>
      </c>
      <c r="H84" s="17">
        <v>16309.9</v>
      </c>
      <c r="I84" s="17">
        <v>2001.1</v>
      </c>
      <c r="J84" s="17">
        <v>0</v>
      </c>
      <c r="K84" s="53">
        <v>6.4790000000000001</v>
      </c>
      <c r="L84" s="20">
        <v>2.2123200000000005</v>
      </c>
      <c r="M84" s="22">
        <v>1729.1</v>
      </c>
      <c r="N84" s="22">
        <v>20040.099999999999</v>
      </c>
      <c r="O84" s="22">
        <v>0</v>
      </c>
      <c r="P84" s="22"/>
      <c r="Q84" s="22">
        <v>0</v>
      </c>
      <c r="R84" s="22"/>
      <c r="S84" s="22">
        <v>0</v>
      </c>
    </row>
    <row r="85" spans="1:19" ht="14.45" customHeight="1" x14ac:dyDescent="0.25">
      <c r="A85" s="19" t="s">
        <v>118</v>
      </c>
      <c r="B85" s="51">
        <v>1944</v>
      </c>
      <c r="C85" s="17">
        <v>16962.5</v>
      </c>
      <c r="D85" s="52">
        <v>3018.8</v>
      </c>
      <c r="E85" s="17">
        <v>13943.7</v>
      </c>
      <c r="F85" s="17">
        <v>9388.6999999999989</v>
      </c>
      <c r="G85" s="53">
        <v>0.74542031012508281</v>
      </c>
      <c r="H85" s="17">
        <v>9388.7000000000007</v>
      </c>
      <c r="I85" s="17">
        <v>0</v>
      </c>
      <c r="J85" s="17">
        <v>0</v>
      </c>
      <c r="K85" s="53">
        <v>6.4790000000000001</v>
      </c>
      <c r="L85" s="20">
        <v>2.2123200000000005</v>
      </c>
      <c r="M85" s="22">
        <v>829</v>
      </c>
      <c r="N85" s="22">
        <v>10217.699999999999</v>
      </c>
      <c r="O85" s="22">
        <v>0</v>
      </c>
      <c r="P85" s="22"/>
      <c r="Q85" s="22">
        <v>0</v>
      </c>
      <c r="R85" s="22"/>
      <c r="S85" s="22">
        <v>0</v>
      </c>
    </row>
    <row r="86" spans="1:19" ht="14.45" customHeight="1" x14ac:dyDescent="0.25">
      <c r="A86" s="19" t="s">
        <v>53</v>
      </c>
      <c r="B86" s="51">
        <v>58080</v>
      </c>
      <c r="C86" s="17">
        <v>1129404</v>
      </c>
      <c r="D86" s="52">
        <v>697907.8</v>
      </c>
      <c r="E86" s="17">
        <v>431496.2</v>
      </c>
      <c r="F86" s="17">
        <v>1688322.8</v>
      </c>
      <c r="G86" s="53">
        <v>1.8792939444519248</v>
      </c>
      <c r="H86" s="17">
        <v>1559716.8</v>
      </c>
      <c r="I86" s="17">
        <v>9432.2999999999993</v>
      </c>
      <c r="J86" s="17">
        <v>119173.7</v>
      </c>
      <c r="K86" s="53">
        <v>15.468</v>
      </c>
      <c r="L86" s="20">
        <v>3.5481600000000002</v>
      </c>
      <c r="M86" s="22">
        <v>39720.400000000001</v>
      </c>
      <c r="N86" s="22">
        <v>1728043.2</v>
      </c>
      <c r="O86" s="22">
        <v>598639.19999999995</v>
      </c>
      <c r="P86" s="22">
        <v>0</v>
      </c>
      <c r="Q86" s="22">
        <v>-50792.932545019452</v>
      </c>
      <c r="R86" s="22"/>
      <c r="S86" s="22">
        <v>547846.26745498052</v>
      </c>
    </row>
    <row r="87" spans="1:19" ht="14.45" customHeight="1" x14ac:dyDescent="0.25">
      <c r="A87" s="25" t="s">
        <v>119</v>
      </c>
      <c r="B87" s="57">
        <v>13685</v>
      </c>
      <c r="C87" s="21">
        <v>481783.6</v>
      </c>
      <c r="D87" s="21">
        <v>174399.5</v>
      </c>
      <c r="E87" s="21">
        <v>307384.09999999998</v>
      </c>
      <c r="F87" s="21">
        <v>918647.39999999991</v>
      </c>
      <c r="G87" s="53"/>
      <c r="H87" s="21">
        <v>859345.79999999993</v>
      </c>
      <c r="I87" s="21">
        <v>0</v>
      </c>
      <c r="J87" s="21">
        <v>59301.599999999999</v>
      </c>
      <c r="K87" s="55"/>
      <c r="L87" s="25">
        <v>0</v>
      </c>
      <c r="M87" s="21">
        <v>16567.5</v>
      </c>
      <c r="N87" s="21">
        <v>935214.89999999991</v>
      </c>
      <c r="O87" s="21">
        <v>474262.19999999995</v>
      </c>
      <c r="P87" s="21">
        <v>0</v>
      </c>
      <c r="Q87" s="21">
        <v>-40765.040000000001</v>
      </c>
      <c r="R87" s="21">
        <v>0</v>
      </c>
      <c r="S87" s="21">
        <v>433497.16</v>
      </c>
    </row>
    <row r="88" spans="1:19" x14ac:dyDescent="0.25">
      <c r="A88" s="19" t="s">
        <v>120</v>
      </c>
      <c r="B88" s="51">
        <v>8097</v>
      </c>
      <c r="C88" s="17">
        <v>72259.600000000006</v>
      </c>
      <c r="D88" s="52">
        <v>29835.200000000001</v>
      </c>
      <c r="E88" s="17">
        <v>42424.4</v>
      </c>
      <c r="F88" s="17">
        <v>46603.199999999997</v>
      </c>
      <c r="G88" s="53">
        <v>1.9738042489953349</v>
      </c>
      <c r="H88" s="17">
        <v>46603.199999999997</v>
      </c>
      <c r="I88" s="17">
        <v>0</v>
      </c>
      <c r="J88" s="17">
        <v>0</v>
      </c>
      <c r="K88" s="53">
        <v>2.9159999999999999</v>
      </c>
      <c r="L88" s="20">
        <v>3.091968</v>
      </c>
      <c r="M88" s="22">
        <v>4825.5</v>
      </c>
      <c r="N88" s="22">
        <v>51428.7</v>
      </c>
      <c r="O88" s="22">
        <v>0</v>
      </c>
      <c r="P88" s="22"/>
      <c r="Q88" s="22">
        <v>0</v>
      </c>
      <c r="R88" s="22"/>
      <c r="S88" s="22">
        <v>0</v>
      </c>
    </row>
    <row r="89" spans="1:19" ht="14.45" customHeight="1" x14ac:dyDescent="0.25">
      <c r="A89" s="19" t="s">
        <v>121</v>
      </c>
      <c r="B89" s="51">
        <v>680</v>
      </c>
      <c r="C89" s="17">
        <v>5912.1</v>
      </c>
      <c r="D89" s="52">
        <v>1618.9</v>
      </c>
      <c r="E89" s="17">
        <v>4293.2</v>
      </c>
      <c r="F89" s="17">
        <v>12720.9</v>
      </c>
      <c r="G89" s="53">
        <v>2.8873600682748788</v>
      </c>
      <c r="H89" s="17">
        <v>12720.9</v>
      </c>
      <c r="I89" s="17">
        <v>0</v>
      </c>
      <c r="J89" s="17">
        <v>0</v>
      </c>
      <c r="K89" s="53">
        <v>6.4790000000000001</v>
      </c>
      <c r="L89" s="20">
        <v>2.2123200000000005</v>
      </c>
      <c r="M89" s="22">
        <v>290</v>
      </c>
      <c r="N89" s="22">
        <v>13010.9</v>
      </c>
      <c r="O89" s="22">
        <v>7098.8</v>
      </c>
      <c r="P89" s="22"/>
      <c r="Q89" s="22">
        <v>-615.54225471132543</v>
      </c>
      <c r="R89" s="22"/>
      <c r="S89" s="22">
        <v>6483.2577452886744</v>
      </c>
    </row>
    <row r="90" spans="1:19" ht="14.45" customHeight="1" x14ac:dyDescent="0.25">
      <c r="A90" s="19" t="s">
        <v>122</v>
      </c>
      <c r="B90" s="51">
        <v>1361</v>
      </c>
      <c r="C90" s="17">
        <v>11882.5</v>
      </c>
      <c r="D90" s="52">
        <v>2329.3000000000002</v>
      </c>
      <c r="E90" s="17">
        <v>9553.2000000000007</v>
      </c>
      <c r="F90" s="17">
        <v>15527</v>
      </c>
      <c r="G90" s="53">
        <v>1.7608462949138</v>
      </c>
      <c r="H90" s="17">
        <v>15527</v>
      </c>
      <c r="I90" s="17">
        <v>0</v>
      </c>
      <c r="J90" s="17">
        <v>0</v>
      </c>
      <c r="K90" s="53">
        <v>6.4790000000000001</v>
      </c>
      <c r="L90" s="20">
        <v>2.2123200000000005</v>
      </c>
      <c r="M90" s="22">
        <v>580.4</v>
      </c>
      <c r="N90" s="22">
        <v>16107.4</v>
      </c>
      <c r="O90" s="22">
        <v>4224.8999999999996</v>
      </c>
      <c r="P90" s="22"/>
      <c r="Q90" s="22">
        <v>-366.34423732600982</v>
      </c>
      <c r="R90" s="22"/>
      <c r="S90" s="22">
        <v>3858.5557626739896</v>
      </c>
    </row>
    <row r="91" spans="1:19" ht="14.45" customHeight="1" x14ac:dyDescent="0.25">
      <c r="A91" s="19" t="s">
        <v>85</v>
      </c>
      <c r="B91" s="51">
        <v>320</v>
      </c>
      <c r="C91" s="17">
        <v>2929.2</v>
      </c>
      <c r="D91" s="52">
        <v>786.1</v>
      </c>
      <c r="E91" s="17">
        <v>2143.1</v>
      </c>
      <c r="F91" s="17">
        <v>10099.300000000001</v>
      </c>
      <c r="G91" s="53">
        <v>4.871170319493749</v>
      </c>
      <c r="H91" s="17">
        <v>10099.299999999999</v>
      </c>
      <c r="I91" s="17">
        <v>0</v>
      </c>
      <c r="J91" s="17">
        <v>0</v>
      </c>
      <c r="K91" s="53">
        <v>6.4790000000000001</v>
      </c>
      <c r="L91" s="20">
        <v>2.2123200000000005</v>
      </c>
      <c r="M91" s="22">
        <v>136.5</v>
      </c>
      <c r="N91" s="22">
        <v>10235.800000000001</v>
      </c>
      <c r="O91" s="22">
        <v>7306.6</v>
      </c>
      <c r="P91" s="22"/>
      <c r="Q91" s="22">
        <v>-633.56074805231458</v>
      </c>
      <c r="R91" s="22"/>
      <c r="S91" s="22">
        <v>6673.0392519476854</v>
      </c>
    </row>
    <row r="92" spans="1:19" ht="14.45" customHeight="1" x14ac:dyDescent="0.25">
      <c r="A92" s="19" t="s">
        <v>123</v>
      </c>
      <c r="B92" s="51">
        <v>220</v>
      </c>
      <c r="C92" s="17">
        <v>2057</v>
      </c>
      <c r="D92" s="52">
        <v>1246.9000000000001</v>
      </c>
      <c r="E92" s="17">
        <v>810.1</v>
      </c>
      <c r="F92" s="17">
        <v>9518.7999999999993</v>
      </c>
      <c r="G92" s="53">
        <v>6.6780788281019792</v>
      </c>
      <c r="H92" s="17">
        <v>9518.7999999999993</v>
      </c>
      <c r="I92" s="17">
        <v>0</v>
      </c>
      <c r="J92" s="17">
        <v>0</v>
      </c>
      <c r="K92" s="53">
        <v>6.4790000000000001</v>
      </c>
      <c r="L92" s="20">
        <v>2.2123200000000005</v>
      </c>
      <c r="M92" s="22">
        <v>93.8</v>
      </c>
      <c r="N92" s="22">
        <v>9612.5999999999985</v>
      </c>
      <c r="O92" s="22">
        <v>7555.6</v>
      </c>
      <c r="P92" s="22"/>
      <c r="Q92" s="22">
        <v>-655.15172419238331</v>
      </c>
      <c r="R92" s="22"/>
      <c r="S92" s="22">
        <v>6900.4482758076174</v>
      </c>
    </row>
    <row r="93" spans="1:19" ht="14.45" customHeight="1" x14ac:dyDescent="0.25">
      <c r="A93" s="19" t="s">
        <v>124</v>
      </c>
      <c r="B93" s="51">
        <v>810</v>
      </c>
      <c r="C93" s="17">
        <v>6830.5</v>
      </c>
      <c r="D93" s="52">
        <v>2095.6</v>
      </c>
      <c r="E93" s="17">
        <v>4734.8999999999996</v>
      </c>
      <c r="F93" s="17">
        <v>9075.2999999999993</v>
      </c>
      <c r="G93" s="53">
        <v>1.7292906427032062</v>
      </c>
      <c r="H93" s="17">
        <v>9075.2999999999993</v>
      </c>
      <c r="I93" s="17">
        <v>0</v>
      </c>
      <c r="J93" s="17">
        <v>0</v>
      </c>
      <c r="K93" s="53">
        <v>6.4790000000000001</v>
      </c>
      <c r="L93" s="20">
        <v>2.2123200000000005</v>
      </c>
      <c r="M93" s="22">
        <v>345.4</v>
      </c>
      <c r="N93" s="22">
        <v>9420.6999999999989</v>
      </c>
      <c r="O93" s="22">
        <v>2590.1999999999998</v>
      </c>
      <c r="P93" s="22"/>
      <c r="Q93" s="22">
        <v>-224.59817830524526</v>
      </c>
      <c r="R93" s="22"/>
      <c r="S93" s="22">
        <v>2365.6018216947546</v>
      </c>
    </row>
    <row r="94" spans="1:19" ht="14.45" customHeight="1" x14ac:dyDescent="0.25">
      <c r="A94" s="19" t="s">
        <v>125</v>
      </c>
      <c r="B94" s="51">
        <v>1071</v>
      </c>
      <c r="C94" s="17">
        <v>9787.4000000000015</v>
      </c>
      <c r="D94" s="52">
        <v>6049.1</v>
      </c>
      <c r="E94" s="17">
        <v>3738.3</v>
      </c>
      <c r="F94" s="17">
        <v>11403</v>
      </c>
      <c r="G94" s="53">
        <v>1.6433182317532662</v>
      </c>
      <c r="H94" s="17">
        <v>11403</v>
      </c>
      <c r="I94" s="17">
        <v>0</v>
      </c>
      <c r="J94" s="17">
        <v>0</v>
      </c>
      <c r="K94" s="53">
        <v>6.4790000000000001</v>
      </c>
      <c r="L94" s="20">
        <v>2.2123200000000005</v>
      </c>
      <c r="M94" s="22">
        <v>456.7</v>
      </c>
      <c r="N94" s="22">
        <v>11859.7</v>
      </c>
      <c r="O94" s="22">
        <v>2072.3000000000002</v>
      </c>
      <c r="P94" s="22"/>
      <c r="Q94" s="22">
        <v>-179.69068214885331</v>
      </c>
      <c r="R94" s="22"/>
      <c r="S94" s="22">
        <v>1892.6093178511469</v>
      </c>
    </row>
    <row r="95" spans="1:19" ht="14.45" customHeight="1" x14ac:dyDescent="0.25">
      <c r="A95" s="19" t="s">
        <v>126</v>
      </c>
      <c r="B95" s="51">
        <v>216</v>
      </c>
      <c r="C95" s="17">
        <v>1854.3999999999999</v>
      </c>
      <c r="D95" s="52">
        <v>306.8</v>
      </c>
      <c r="E95" s="17">
        <v>1547.6</v>
      </c>
      <c r="F95" s="17">
        <v>7199</v>
      </c>
      <c r="G95" s="53">
        <v>5.1441123172871901</v>
      </c>
      <c r="H95" s="17">
        <v>7199</v>
      </c>
      <c r="I95" s="17">
        <v>0</v>
      </c>
      <c r="J95" s="17">
        <v>0</v>
      </c>
      <c r="K95" s="53">
        <v>6.4790000000000001</v>
      </c>
      <c r="L95" s="20">
        <v>2.2123200000000005</v>
      </c>
      <c r="M95" s="22">
        <v>92.1</v>
      </c>
      <c r="N95" s="22">
        <v>7291.1</v>
      </c>
      <c r="O95" s="22">
        <v>5436.7</v>
      </c>
      <c r="P95" s="22"/>
      <c r="Q95" s="22">
        <v>-471.42032120767777</v>
      </c>
      <c r="R95" s="22"/>
      <c r="S95" s="22">
        <v>4965.2796787923216</v>
      </c>
    </row>
    <row r="96" spans="1:19" ht="14.45" customHeight="1" x14ac:dyDescent="0.25">
      <c r="A96" s="19" t="s">
        <v>127</v>
      </c>
      <c r="B96" s="51">
        <v>245</v>
      </c>
      <c r="C96" s="17">
        <v>2145.3000000000002</v>
      </c>
      <c r="D96" s="52">
        <v>491.4</v>
      </c>
      <c r="E96" s="17">
        <v>1653.9</v>
      </c>
      <c r="F96" s="17">
        <v>9023.2000000000025</v>
      </c>
      <c r="G96" s="53">
        <v>5.6844247191082031</v>
      </c>
      <c r="H96" s="17">
        <v>9023.2000000000007</v>
      </c>
      <c r="I96" s="17">
        <v>0</v>
      </c>
      <c r="J96" s="17">
        <v>0</v>
      </c>
      <c r="K96" s="53">
        <v>6.4790000000000001</v>
      </c>
      <c r="L96" s="20">
        <v>2.2123200000000005</v>
      </c>
      <c r="M96" s="22">
        <v>104.5</v>
      </c>
      <c r="N96" s="22">
        <v>9127.7000000000025</v>
      </c>
      <c r="O96" s="22">
        <v>6982.4</v>
      </c>
      <c r="P96" s="22"/>
      <c r="Q96" s="22">
        <v>-605.44912369644987</v>
      </c>
      <c r="R96" s="22"/>
      <c r="S96" s="22">
        <v>6376.9508763035501</v>
      </c>
    </row>
    <row r="97" spans="1:19" ht="14.45" customHeight="1" x14ac:dyDescent="0.25">
      <c r="A97" s="19" t="s">
        <v>128</v>
      </c>
      <c r="B97" s="51">
        <v>335</v>
      </c>
      <c r="C97" s="17">
        <v>3109.2</v>
      </c>
      <c r="D97" s="52">
        <v>768</v>
      </c>
      <c r="E97" s="17">
        <v>2341.1999999999998</v>
      </c>
      <c r="F97" s="17">
        <v>8485.7999999999993</v>
      </c>
      <c r="G97" s="53">
        <v>3.909669126201067</v>
      </c>
      <c r="H97" s="17">
        <v>8485.7999999999993</v>
      </c>
      <c r="I97" s="17">
        <v>0</v>
      </c>
      <c r="J97" s="17">
        <v>0</v>
      </c>
      <c r="K97" s="53">
        <v>6.4790000000000001</v>
      </c>
      <c r="L97" s="20">
        <v>2.2123200000000005</v>
      </c>
      <c r="M97" s="22">
        <v>142.80000000000001</v>
      </c>
      <c r="N97" s="22">
        <v>8628.5999999999985</v>
      </c>
      <c r="O97" s="22">
        <v>5519.4</v>
      </c>
      <c r="P97" s="22"/>
      <c r="Q97" s="22">
        <v>-478.59130003010222</v>
      </c>
      <c r="R97" s="22"/>
      <c r="S97" s="22">
        <v>5040.8086999698971</v>
      </c>
    </row>
    <row r="98" spans="1:19" ht="14.45" customHeight="1" x14ac:dyDescent="0.25">
      <c r="A98" s="19" t="s">
        <v>129</v>
      </c>
      <c r="B98" s="51">
        <v>330</v>
      </c>
      <c r="C98" s="17">
        <v>2776.1</v>
      </c>
      <c r="D98" s="52">
        <v>523</v>
      </c>
      <c r="E98" s="17">
        <v>2253.1</v>
      </c>
      <c r="F98" s="17">
        <v>7630.6000000000013</v>
      </c>
      <c r="G98" s="53">
        <v>3.5689196331270727</v>
      </c>
      <c r="H98" s="17">
        <v>7630.6</v>
      </c>
      <c r="I98" s="17">
        <v>0</v>
      </c>
      <c r="J98" s="17">
        <v>0</v>
      </c>
      <c r="K98" s="53">
        <v>6.4790000000000001</v>
      </c>
      <c r="L98" s="20">
        <v>2.2123200000000005</v>
      </c>
      <c r="M98" s="22">
        <v>140.69999999999999</v>
      </c>
      <c r="N98" s="22">
        <v>7771.3000000000011</v>
      </c>
      <c r="O98" s="22">
        <v>4995.2</v>
      </c>
      <c r="P98" s="22"/>
      <c r="Q98" s="22">
        <v>-433.13752616414223</v>
      </c>
      <c r="R98" s="22"/>
      <c r="S98" s="22">
        <v>4562.0624738358574</v>
      </c>
    </row>
    <row r="99" spans="1:19" ht="14.45" customHeight="1" x14ac:dyDescent="0.25">
      <c r="A99" s="19" t="s">
        <v>53</v>
      </c>
      <c r="B99" s="51">
        <v>13685</v>
      </c>
      <c r="C99" s="17">
        <v>360240.3</v>
      </c>
      <c r="D99" s="52">
        <v>128349.2</v>
      </c>
      <c r="E99" s="17">
        <v>231891.1</v>
      </c>
      <c r="F99" s="17">
        <v>771361.29999999993</v>
      </c>
      <c r="G99" s="53">
        <v>3.6440043012179069</v>
      </c>
      <c r="H99" s="17">
        <v>712059.7</v>
      </c>
      <c r="I99" s="17">
        <v>0</v>
      </c>
      <c r="J99" s="17">
        <v>59301.599999999999</v>
      </c>
      <c r="K99" s="53">
        <v>15.468</v>
      </c>
      <c r="L99" s="20">
        <v>3.5481600000000002</v>
      </c>
      <c r="M99" s="22">
        <v>9359.1</v>
      </c>
      <c r="N99" s="22">
        <v>780720.39999999991</v>
      </c>
      <c r="O99" s="22">
        <v>420480.1</v>
      </c>
      <c r="P99" s="22">
        <v>0</v>
      </c>
      <c r="Q99" s="22">
        <v>-36101.583801099281</v>
      </c>
      <c r="R99" s="22"/>
      <c r="S99" s="22">
        <v>384378.5161989007</v>
      </c>
    </row>
    <row r="100" spans="1:19" ht="14.45" customHeight="1" x14ac:dyDescent="0.25">
      <c r="A100" s="25" t="s">
        <v>130</v>
      </c>
      <c r="B100" s="57">
        <v>24029</v>
      </c>
      <c r="C100" s="21">
        <v>791455.5</v>
      </c>
      <c r="D100" s="21">
        <v>299612.09999999998</v>
      </c>
      <c r="E100" s="21">
        <v>491843.39999999997</v>
      </c>
      <c r="F100" s="21">
        <v>1033228.9</v>
      </c>
      <c r="G100" s="53"/>
      <c r="H100" s="21">
        <v>983627.20000000007</v>
      </c>
      <c r="I100" s="21">
        <v>1393.0000000000036</v>
      </c>
      <c r="J100" s="21">
        <v>48208.7</v>
      </c>
      <c r="K100" s="55"/>
      <c r="L100" s="25">
        <v>0</v>
      </c>
      <c r="M100" s="21">
        <v>28970.2</v>
      </c>
      <c r="N100" s="21">
        <v>1062199.0999999999</v>
      </c>
      <c r="O100" s="21">
        <v>361684.8</v>
      </c>
      <c r="P100" s="21">
        <v>16224.8</v>
      </c>
      <c r="Q100" s="21">
        <v>-30877.279999999999</v>
      </c>
      <c r="R100" s="21">
        <v>0</v>
      </c>
      <c r="S100" s="21">
        <v>347032.31999999995</v>
      </c>
    </row>
    <row r="101" spans="1:19" x14ac:dyDescent="0.25">
      <c r="A101" s="19" t="s">
        <v>131</v>
      </c>
      <c r="B101" s="51">
        <v>13509</v>
      </c>
      <c r="C101" s="17">
        <v>129455.20000000001</v>
      </c>
      <c r="D101" s="52">
        <v>68208.600000000006</v>
      </c>
      <c r="E101" s="17">
        <v>61246.6</v>
      </c>
      <c r="F101" s="17">
        <v>41976.19999999999</v>
      </c>
      <c r="G101" s="53">
        <v>1.0655955522615059</v>
      </c>
      <c r="H101" s="17">
        <v>41976.2</v>
      </c>
      <c r="I101" s="17">
        <v>0</v>
      </c>
      <c r="J101" s="17">
        <v>0</v>
      </c>
      <c r="K101" s="53">
        <v>2.9159999999999999</v>
      </c>
      <c r="L101" s="20">
        <v>3.091968</v>
      </c>
      <c r="M101" s="22">
        <v>8050.9</v>
      </c>
      <c r="N101" s="22">
        <v>50027.099999999991</v>
      </c>
      <c r="O101" s="22">
        <v>0</v>
      </c>
      <c r="P101" s="22"/>
      <c r="Q101" s="22">
        <v>0</v>
      </c>
      <c r="R101" s="22"/>
      <c r="S101" s="22">
        <v>0</v>
      </c>
    </row>
    <row r="102" spans="1:19" ht="14.45" customHeight="1" x14ac:dyDescent="0.25">
      <c r="A102" s="19" t="s">
        <v>132</v>
      </c>
      <c r="B102" s="51">
        <v>1230</v>
      </c>
      <c r="C102" s="17">
        <v>10821.400000000001</v>
      </c>
      <c r="D102" s="52">
        <v>1885.7</v>
      </c>
      <c r="E102" s="17">
        <v>8935.7000000000007</v>
      </c>
      <c r="F102" s="17">
        <v>12890.7</v>
      </c>
      <c r="G102" s="53">
        <v>1.6175712150700763</v>
      </c>
      <c r="H102" s="17">
        <v>12890.7</v>
      </c>
      <c r="I102" s="17">
        <v>0</v>
      </c>
      <c r="J102" s="17">
        <v>0</v>
      </c>
      <c r="K102" s="53">
        <v>6.4790000000000001</v>
      </c>
      <c r="L102" s="20">
        <v>2.2123200000000005</v>
      </c>
      <c r="M102" s="22">
        <v>524.5</v>
      </c>
      <c r="N102" s="22">
        <v>13415.2</v>
      </c>
      <c r="O102" s="22">
        <v>2593.8000000000002</v>
      </c>
      <c r="P102" s="22"/>
      <c r="Q102" s="22">
        <v>-224.91033699642702</v>
      </c>
      <c r="R102" s="22"/>
      <c r="S102" s="22">
        <v>2368.8896630035733</v>
      </c>
    </row>
    <row r="103" spans="1:19" ht="14.45" customHeight="1" x14ac:dyDescent="0.25">
      <c r="A103" s="19" t="s">
        <v>133</v>
      </c>
      <c r="B103" s="51">
        <v>669</v>
      </c>
      <c r="C103" s="17">
        <v>6124.1</v>
      </c>
      <c r="D103" s="52">
        <v>1120.3</v>
      </c>
      <c r="E103" s="17">
        <v>5003.8</v>
      </c>
      <c r="F103" s="17">
        <v>7128.0999999999995</v>
      </c>
      <c r="G103" s="53">
        <v>1.6445219936734778</v>
      </c>
      <c r="H103" s="17">
        <v>7128.1</v>
      </c>
      <c r="I103" s="17">
        <v>0</v>
      </c>
      <c r="J103" s="17">
        <v>0</v>
      </c>
      <c r="K103" s="53">
        <v>6.4790000000000001</v>
      </c>
      <c r="L103" s="20">
        <v>2.2123200000000005</v>
      </c>
      <c r="M103" s="22">
        <v>285.3</v>
      </c>
      <c r="N103" s="22">
        <v>7413.4</v>
      </c>
      <c r="O103" s="22">
        <v>1289.3</v>
      </c>
      <c r="P103" s="22"/>
      <c r="Q103" s="22">
        <v>-111.79616681682987</v>
      </c>
      <c r="R103" s="22"/>
      <c r="S103" s="22">
        <v>1177.5038331831702</v>
      </c>
    </row>
    <row r="104" spans="1:19" ht="14.45" customHeight="1" x14ac:dyDescent="0.25">
      <c r="A104" s="19" t="s">
        <v>134</v>
      </c>
      <c r="B104" s="51">
        <v>661</v>
      </c>
      <c r="C104" s="17">
        <v>5821.7999999999993</v>
      </c>
      <c r="D104" s="52">
        <v>1171.9000000000001</v>
      </c>
      <c r="E104" s="17">
        <v>4649.8999999999996</v>
      </c>
      <c r="F104" s="17">
        <v>7386.4999999999991</v>
      </c>
      <c r="G104" s="53">
        <v>1.7247623475261282</v>
      </c>
      <c r="H104" s="17">
        <v>7386.5</v>
      </c>
      <c r="I104" s="17">
        <v>0</v>
      </c>
      <c r="J104" s="17">
        <v>0</v>
      </c>
      <c r="K104" s="53">
        <v>6.4790000000000001</v>
      </c>
      <c r="L104" s="20">
        <v>2.2123200000000005</v>
      </c>
      <c r="M104" s="22">
        <v>281.89999999999998</v>
      </c>
      <c r="N104" s="22">
        <v>7668.3999999999987</v>
      </c>
      <c r="O104" s="22">
        <v>1846.6</v>
      </c>
      <c r="P104" s="22"/>
      <c r="Q104" s="22">
        <v>-160.12006642671065</v>
      </c>
      <c r="R104" s="22"/>
      <c r="S104" s="22">
        <v>1686.4799335732891</v>
      </c>
    </row>
    <row r="105" spans="1:19" ht="14.45" customHeight="1" x14ac:dyDescent="0.25">
      <c r="A105" s="19" t="s">
        <v>135</v>
      </c>
      <c r="B105" s="51">
        <v>277</v>
      </c>
      <c r="C105" s="17">
        <v>2370.8000000000002</v>
      </c>
      <c r="D105" s="52">
        <v>279.8</v>
      </c>
      <c r="E105" s="17">
        <v>2091</v>
      </c>
      <c r="F105" s="17">
        <v>4852.8999999999996</v>
      </c>
      <c r="G105" s="53">
        <v>2.7040429981227883</v>
      </c>
      <c r="H105" s="17">
        <v>4852.8999999999996</v>
      </c>
      <c r="I105" s="17">
        <v>0</v>
      </c>
      <c r="J105" s="17">
        <v>0</v>
      </c>
      <c r="K105" s="53">
        <v>6.4790000000000001</v>
      </c>
      <c r="L105" s="20">
        <v>2.2123200000000005</v>
      </c>
      <c r="M105" s="22">
        <v>118.1</v>
      </c>
      <c r="N105" s="22">
        <v>4971</v>
      </c>
      <c r="O105" s="22">
        <v>2600.1999999999998</v>
      </c>
      <c r="P105" s="22"/>
      <c r="Q105" s="22">
        <v>-225.46528578075004</v>
      </c>
      <c r="R105" s="22"/>
      <c r="S105" s="22">
        <v>2374.7347142192498</v>
      </c>
    </row>
    <row r="106" spans="1:19" ht="14.45" customHeight="1" x14ac:dyDescent="0.25">
      <c r="A106" s="19" t="s">
        <v>136</v>
      </c>
      <c r="B106" s="51">
        <v>858</v>
      </c>
      <c r="C106" s="17">
        <v>7613.7000000000007</v>
      </c>
      <c r="D106" s="52">
        <v>1288.4000000000001</v>
      </c>
      <c r="E106" s="17">
        <v>6325.3</v>
      </c>
      <c r="F106" s="17">
        <v>10451.9</v>
      </c>
      <c r="G106" s="53">
        <v>1.8801823787161029</v>
      </c>
      <c r="H106" s="17">
        <v>10451.9</v>
      </c>
      <c r="I106" s="17">
        <v>0</v>
      </c>
      <c r="J106" s="17">
        <v>0</v>
      </c>
      <c r="K106" s="53">
        <v>6.4790000000000001</v>
      </c>
      <c r="L106" s="20">
        <v>2.2123200000000005</v>
      </c>
      <c r="M106" s="22">
        <v>365.9</v>
      </c>
      <c r="N106" s="22">
        <v>10817.8</v>
      </c>
      <c r="O106" s="22">
        <v>3204.1</v>
      </c>
      <c r="P106" s="22"/>
      <c r="Q106" s="22">
        <v>-277.82990622648305</v>
      </c>
      <c r="R106" s="22"/>
      <c r="S106" s="22">
        <v>2926.2700937735167</v>
      </c>
    </row>
    <row r="107" spans="1:19" ht="14.45" customHeight="1" x14ac:dyDescent="0.25">
      <c r="A107" s="19" t="s">
        <v>137</v>
      </c>
      <c r="B107" s="51">
        <v>1744</v>
      </c>
      <c r="C107" s="17">
        <v>15036.599999999999</v>
      </c>
      <c r="D107" s="52">
        <v>2714.7</v>
      </c>
      <c r="E107" s="17">
        <v>12321.9</v>
      </c>
      <c r="F107" s="17">
        <v>10446.500000000002</v>
      </c>
      <c r="G107" s="53">
        <v>0.9245200796928964</v>
      </c>
      <c r="H107" s="17">
        <v>10446.5</v>
      </c>
      <c r="I107" s="17">
        <v>0</v>
      </c>
      <c r="J107" s="17">
        <v>0</v>
      </c>
      <c r="K107" s="53">
        <v>6.4790000000000001</v>
      </c>
      <c r="L107" s="20">
        <v>2.2123200000000005</v>
      </c>
      <c r="M107" s="22">
        <v>743.7</v>
      </c>
      <c r="N107" s="22">
        <v>11190.200000000003</v>
      </c>
      <c r="O107" s="22">
        <v>0</v>
      </c>
      <c r="P107" s="22"/>
      <c r="Q107" s="22">
        <v>0</v>
      </c>
      <c r="R107" s="22"/>
      <c r="S107" s="22">
        <v>0</v>
      </c>
    </row>
    <row r="108" spans="1:19" ht="14.45" customHeight="1" x14ac:dyDescent="0.25">
      <c r="A108" s="19" t="s">
        <v>138</v>
      </c>
      <c r="B108" s="51">
        <v>684</v>
      </c>
      <c r="C108" s="17">
        <v>6017.5</v>
      </c>
      <c r="D108" s="52">
        <v>1037.9000000000001</v>
      </c>
      <c r="E108" s="17">
        <v>4979.6000000000004</v>
      </c>
      <c r="F108" s="17">
        <v>6958.8</v>
      </c>
      <c r="G108" s="53">
        <v>1.5702553188032591</v>
      </c>
      <c r="H108" s="17">
        <v>6958.8</v>
      </c>
      <c r="I108" s="17">
        <v>0</v>
      </c>
      <c r="J108" s="17">
        <v>0</v>
      </c>
      <c r="K108" s="53">
        <v>6.4790000000000001</v>
      </c>
      <c r="L108" s="20">
        <v>2.2123200000000005</v>
      </c>
      <c r="M108" s="22">
        <v>291.7</v>
      </c>
      <c r="N108" s="22">
        <v>7250.5</v>
      </c>
      <c r="O108" s="22">
        <v>1233</v>
      </c>
      <c r="P108" s="22"/>
      <c r="Q108" s="22">
        <v>-106.91435172973803</v>
      </c>
      <c r="R108" s="22"/>
      <c r="S108" s="22">
        <v>1126.085648270262</v>
      </c>
    </row>
    <row r="109" spans="1:19" ht="14.45" customHeight="1" x14ac:dyDescent="0.25">
      <c r="A109" s="19" t="s">
        <v>139</v>
      </c>
      <c r="B109" s="51">
        <v>132</v>
      </c>
      <c r="C109" s="17">
        <v>1126.5</v>
      </c>
      <c r="D109" s="52">
        <v>240.5</v>
      </c>
      <c r="E109" s="17">
        <v>886</v>
      </c>
      <c r="F109" s="17">
        <v>4687.8</v>
      </c>
      <c r="G109" s="53">
        <v>5.4813453254570712</v>
      </c>
      <c r="H109" s="17">
        <v>4687.8</v>
      </c>
      <c r="I109" s="17">
        <v>0</v>
      </c>
      <c r="J109" s="17">
        <v>0</v>
      </c>
      <c r="K109" s="53">
        <v>6.4790000000000001</v>
      </c>
      <c r="L109" s="20">
        <v>2.2123200000000005</v>
      </c>
      <c r="M109" s="22">
        <v>56.3</v>
      </c>
      <c r="N109" s="22">
        <v>4744.1000000000004</v>
      </c>
      <c r="O109" s="22">
        <v>3617.6</v>
      </c>
      <c r="P109" s="22"/>
      <c r="Q109" s="22">
        <v>-313.68480033860527</v>
      </c>
      <c r="R109" s="22"/>
      <c r="S109" s="22">
        <v>3303.9151996613946</v>
      </c>
    </row>
    <row r="110" spans="1:19" ht="14.45" customHeight="1" x14ac:dyDescent="0.25">
      <c r="A110" s="19" t="s">
        <v>140</v>
      </c>
      <c r="B110" s="51">
        <v>612</v>
      </c>
      <c r="C110" s="17">
        <v>5790.6</v>
      </c>
      <c r="D110" s="52">
        <v>2194.3000000000002</v>
      </c>
      <c r="E110" s="17">
        <v>3596.3</v>
      </c>
      <c r="F110" s="17">
        <v>9204.7999999999993</v>
      </c>
      <c r="G110" s="53">
        <v>2.3214265898776034</v>
      </c>
      <c r="H110" s="17">
        <v>9204.7999999999993</v>
      </c>
      <c r="I110" s="17">
        <v>0</v>
      </c>
      <c r="J110" s="17">
        <v>0</v>
      </c>
      <c r="K110" s="53">
        <v>6.4790000000000001</v>
      </c>
      <c r="L110" s="20">
        <v>2.2123200000000005</v>
      </c>
      <c r="M110" s="22">
        <v>261</v>
      </c>
      <c r="N110" s="22">
        <v>9465.7999999999993</v>
      </c>
      <c r="O110" s="22">
        <v>3675.2</v>
      </c>
      <c r="P110" s="22"/>
      <c r="Q110" s="22">
        <v>-318.67933939751271</v>
      </c>
      <c r="R110" s="22"/>
      <c r="S110" s="22">
        <v>3356.5206606024872</v>
      </c>
    </row>
    <row r="111" spans="1:19" ht="14.45" customHeight="1" x14ac:dyDescent="0.25">
      <c r="A111" s="19" t="s">
        <v>141</v>
      </c>
      <c r="B111" s="51">
        <v>2555</v>
      </c>
      <c r="C111" s="17">
        <v>21798.3</v>
      </c>
      <c r="D111" s="52">
        <v>4883.3</v>
      </c>
      <c r="E111" s="17">
        <v>16915</v>
      </c>
      <c r="F111" s="17">
        <v>13042.100000000002</v>
      </c>
      <c r="G111" s="53">
        <v>0.78785925565933479</v>
      </c>
      <c r="H111" s="17">
        <v>13042.1</v>
      </c>
      <c r="I111" s="17">
        <v>0</v>
      </c>
      <c r="J111" s="17">
        <v>0</v>
      </c>
      <c r="K111" s="53">
        <v>6.4790000000000001</v>
      </c>
      <c r="L111" s="20">
        <v>2.2123200000000005</v>
      </c>
      <c r="M111" s="22">
        <v>1089.5</v>
      </c>
      <c r="N111" s="22">
        <v>14131.600000000002</v>
      </c>
      <c r="O111" s="22">
        <v>0</v>
      </c>
      <c r="P111" s="22"/>
      <c r="Q111" s="22">
        <v>0</v>
      </c>
      <c r="R111" s="22"/>
      <c r="S111" s="22">
        <v>0</v>
      </c>
    </row>
    <row r="112" spans="1:19" ht="14.45" customHeight="1" x14ac:dyDescent="0.25">
      <c r="A112" s="19" t="s">
        <v>142</v>
      </c>
      <c r="B112" s="51">
        <v>1098</v>
      </c>
      <c r="C112" s="17">
        <v>10281</v>
      </c>
      <c r="D112" s="52">
        <v>7568.8</v>
      </c>
      <c r="E112" s="17">
        <v>2712.2</v>
      </c>
      <c r="F112" s="17">
        <v>10343.1</v>
      </c>
      <c r="G112" s="53">
        <v>1.453919641177845</v>
      </c>
      <c r="H112" s="17">
        <v>10343.1</v>
      </c>
      <c r="I112" s="17">
        <v>0</v>
      </c>
      <c r="J112" s="17">
        <v>0</v>
      </c>
      <c r="K112" s="53">
        <v>6.4790000000000001</v>
      </c>
      <c r="L112" s="20">
        <v>2.2123200000000005</v>
      </c>
      <c r="M112" s="22">
        <v>468.2</v>
      </c>
      <c r="N112" s="22">
        <v>10811.300000000001</v>
      </c>
      <c r="O112" s="22">
        <v>530.29999999999995</v>
      </c>
      <c r="P112" s="22"/>
      <c r="Q112" s="22">
        <v>-45.982709426017898</v>
      </c>
      <c r="R112" s="22"/>
      <c r="S112" s="22">
        <v>484.31729057398206</v>
      </c>
    </row>
    <row r="113" spans="1:19" ht="14.45" customHeight="1" x14ac:dyDescent="0.25">
      <c r="A113" s="19" t="s">
        <v>53</v>
      </c>
      <c r="B113" s="51">
        <v>24029</v>
      </c>
      <c r="C113" s="17">
        <v>569198</v>
      </c>
      <c r="D113" s="52">
        <v>207017.9</v>
      </c>
      <c r="E113" s="17">
        <v>362180.1</v>
      </c>
      <c r="F113" s="17">
        <v>893859.5</v>
      </c>
      <c r="G113" s="53">
        <v>2.4049131629080684</v>
      </c>
      <c r="H113" s="17">
        <v>844257.8</v>
      </c>
      <c r="I113" s="17">
        <v>1393.0000000000036</v>
      </c>
      <c r="J113" s="17">
        <v>48208.7</v>
      </c>
      <c r="K113" s="53">
        <v>15.468</v>
      </c>
      <c r="L113" s="20">
        <v>3.5481600000000002</v>
      </c>
      <c r="M113" s="22">
        <v>16433.2</v>
      </c>
      <c r="N113" s="22">
        <v>910292.7</v>
      </c>
      <c r="O113" s="22">
        <v>341094.7</v>
      </c>
      <c r="P113" s="22">
        <v>16224.8</v>
      </c>
      <c r="Q113" s="22">
        <v>-29091.856422505654</v>
      </c>
      <c r="R113" s="22"/>
      <c r="S113" s="22">
        <v>328227.64357749431</v>
      </c>
    </row>
    <row r="114" spans="1:19" ht="14.45" customHeight="1" x14ac:dyDescent="0.25">
      <c r="A114" s="25" t="s">
        <v>143</v>
      </c>
      <c r="B114" s="57">
        <v>44860</v>
      </c>
      <c r="C114" s="21">
        <v>1268085.6999999997</v>
      </c>
      <c r="D114" s="21">
        <v>510587.2</v>
      </c>
      <c r="E114" s="21">
        <v>757498.5</v>
      </c>
      <c r="F114" s="21">
        <v>1377052.9</v>
      </c>
      <c r="G114" s="53"/>
      <c r="H114" s="21">
        <v>1323185.9000000001</v>
      </c>
      <c r="I114" s="21">
        <v>133.6</v>
      </c>
      <c r="J114" s="21">
        <v>53733.4</v>
      </c>
      <c r="K114" s="55"/>
      <c r="L114" s="25">
        <v>0</v>
      </c>
      <c r="M114" s="21">
        <v>53562.8</v>
      </c>
      <c r="N114" s="21">
        <v>1430615.7</v>
      </c>
      <c r="O114" s="21">
        <v>370504.6</v>
      </c>
      <c r="P114" s="21">
        <v>0</v>
      </c>
      <c r="Q114" s="21">
        <v>-31170.54</v>
      </c>
      <c r="R114" s="21">
        <v>0</v>
      </c>
      <c r="S114" s="21">
        <v>339334.05999999994</v>
      </c>
    </row>
    <row r="115" spans="1:19" x14ac:dyDescent="0.25">
      <c r="A115" s="19" t="s">
        <v>144</v>
      </c>
      <c r="B115" s="51">
        <v>17085</v>
      </c>
      <c r="C115" s="17">
        <v>150937.40000000002</v>
      </c>
      <c r="D115" s="52">
        <v>74919.8</v>
      </c>
      <c r="E115" s="17">
        <v>76017.600000000006</v>
      </c>
      <c r="F115" s="17">
        <v>43764.1</v>
      </c>
      <c r="G115" s="53">
        <v>0.87844686837739006</v>
      </c>
      <c r="H115" s="17">
        <v>43764.1</v>
      </c>
      <c r="I115" s="17">
        <v>0</v>
      </c>
      <c r="J115" s="17">
        <v>0</v>
      </c>
      <c r="K115" s="53">
        <v>2.9159999999999999</v>
      </c>
      <c r="L115" s="20">
        <v>3.091968</v>
      </c>
      <c r="M115" s="22">
        <v>10182</v>
      </c>
      <c r="N115" s="22">
        <v>53946.1</v>
      </c>
      <c r="O115" s="22">
        <v>0</v>
      </c>
      <c r="P115" s="22"/>
      <c r="Q115" s="22">
        <v>0</v>
      </c>
      <c r="R115" s="22"/>
      <c r="S115" s="22">
        <v>0</v>
      </c>
    </row>
    <row r="116" spans="1:19" x14ac:dyDescent="0.25">
      <c r="A116" s="19" t="s">
        <v>145</v>
      </c>
      <c r="B116" s="51">
        <v>5060</v>
      </c>
      <c r="C116" s="17">
        <v>54585.600000000006</v>
      </c>
      <c r="D116" s="52">
        <v>18408.2</v>
      </c>
      <c r="E116" s="17">
        <v>36177.4</v>
      </c>
      <c r="F116" s="17">
        <v>16881.299999999996</v>
      </c>
      <c r="G116" s="53">
        <v>1.1441101839652563</v>
      </c>
      <c r="H116" s="17">
        <v>16881.3</v>
      </c>
      <c r="I116" s="17">
        <v>0</v>
      </c>
      <c r="J116" s="17">
        <v>0</v>
      </c>
      <c r="K116" s="53">
        <v>2.9159999999999999</v>
      </c>
      <c r="L116" s="20">
        <v>3.091968</v>
      </c>
      <c r="M116" s="22">
        <v>3015.6</v>
      </c>
      <c r="N116" s="22">
        <v>19896.899999999994</v>
      </c>
      <c r="O116" s="22">
        <v>0</v>
      </c>
      <c r="P116" s="22"/>
      <c r="Q116" s="22">
        <v>0</v>
      </c>
      <c r="R116" s="22"/>
      <c r="S116" s="22">
        <v>0</v>
      </c>
    </row>
    <row r="117" spans="1:19" ht="14.45" customHeight="1" x14ac:dyDescent="0.25">
      <c r="A117" s="19" t="s">
        <v>146</v>
      </c>
      <c r="B117" s="51">
        <v>997</v>
      </c>
      <c r="C117" s="17">
        <v>8501.9000000000015</v>
      </c>
      <c r="D117" s="52">
        <v>2153.8000000000002</v>
      </c>
      <c r="E117" s="17">
        <v>6348.1</v>
      </c>
      <c r="F117" s="17">
        <v>6576.3000000000011</v>
      </c>
      <c r="G117" s="53">
        <v>1.0180719655493724</v>
      </c>
      <c r="H117" s="17">
        <v>6576.3</v>
      </c>
      <c r="I117" s="17">
        <v>0</v>
      </c>
      <c r="J117" s="17">
        <v>0</v>
      </c>
      <c r="K117" s="53">
        <v>6.4790000000000001</v>
      </c>
      <c r="L117" s="20">
        <v>2.2123200000000005</v>
      </c>
      <c r="M117" s="22">
        <v>425.1</v>
      </c>
      <c r="N117" s="22">
        <v>7001.4000000000015</v>
      </c>
      <c r="O117" s="22">
        <v>0</v>
      </c>
      <c r="P117" s="22"/>
      <c r="Q117" s="22">
        <v>0</v>
      </c>
      <c r="R117" s="22"/>
      <c r="S117" s="22">
        <v>0</v>
      </c>
    </row>
    <row r="118" spans="1:19" ht="14.45" customHeight="1" x14ac:dyDescent="0.25">
      <c r="A118" s="19" t="s">
        <v>147</v>
      </c>
      <c r="B118" s="51">
        <v>740</v>
      </c>
      <c r="C118" s="17">
        <v>6181</v>
      </c>
      <c r="D118" s="52">
        <v>1917.7</v>
      </c>
      <c r="E118" s="17">
        <v>4263.3</v>
      </c>
      <c r="F118" s="17">
        <v>5039.2</v>
      </c>
      <c r="G118" s="53">
        <v>1.0510464160718829</v>
      </c>
      <c r="H118" s="17">
        <v>5039.2</v>
      </c>
      <c r="I118" s="17">
        <v>0</v>
      </c>
      <c r="J118" s="17">
        <v>0</v>
      </c>
      <c r="K118" s="53">
        <v>6.4790000000000001</v>
      </c>
      <c r="L118" s="20">
        <v>2.2123200000000005</v>
      </c>
      <c r="M118" s="22">
        <v>315.5</v>
      </c>
      <c r="N118" s="22">
        <v>5354.7</v>
      </c>
      <c r="O118" s="22">
        <v>0</v>
      </c>
      <c r="P118" s="22"/>
      <c r="Q118" s="22">
        <v>0</v>
      </c>
      <c r="R118" s="22"/>
      <c r="S118" s="22">
        <v>0</v>
      </c>
    </row>
    <row r="119" spans="1:19" ht="14.45" customHeight="1" x14ac:dyDescent="0.25">
      <c r="A119" s="19" t="s">
        <v>148</v>
      </c>
      <c r="B119" s="51">
        <v>1511</v>
      </c>
      <c r="C119" s="17">
        <v>13177.5</v>
      </c>
      <c r="D119" s="52">
        <v>983.4</v>
      </c>
      <c r="E119" s="17">
        <v>12194.1</v>
      </c>
      <c r="F119" s="17">
        <v>8972.9</v>
      </c>
      <c r="G119" s="53">
        <v>0.91655890961267827</v>
      </c>
      <c r="H119" s="17">
        <v>8972.9</v>
      </c>
      <c r="I119" s="17">
        <v>0</v>
      </c>
      <c r="J119" s="17">
        <v>0</v>
      </c>
      <c r="K119" s="53">
        <v>6.4790000000000001</v>
      </c>
      <c r="L119" s="20">
        <v>2.2123200000000005</v>
      </c>
      <c r="M119" s="22">
        <v>644.29999999999995</v>
      </c>
      <c r="N119" s="22">
        <v>9617.1999999999989</v>
      </c>
      <c r="O119" s="22">
        <v>0</v>
      </c>
      <c r="P119" s="22"/>
      <c r="Q119" s="22">
        <v>0</v>
      </c>
      <c r="R119" s="22"/>
      <c r="S119" s="22">
        <v>0</v>
      </c>
    </row>
    <row r="120" spans="1:19" ht="14.45" customHeight="1" x14ac:dyDescent="0.25">
      <c r="A120" s="19" t="s">
        <v>149</v>
      </c>
      <c r="B120" s="51">
        <v>757</v>
      </c>
      <c r="C120" s="17">
        <v>6542.2000000000007</v>
      </c>
      <c r="D120" s="52">
        <v>2192.6</v>
      </c>
      <c r="E120" s="17">
        <v>4349.6000000000004</v>
      </c>
      <c r="F120" s="17">
        <v>6866.3000000000011</v>
      </c>
      <c r="G120" s="53">
        <v>1.3999705990474665</v>
      </c>
      <c r="H120" s="17">
        <v>6866.3</v>
      </c>
      <c r="I120" s="17">
        <v>0</v>
      </c>
      <c r="J120" s="17">
        <v>0</v>
      </c>
      <c r="K120" s="53">
        <v>6.4790000000000001</v>
      </c>
      <c r="L120" s="20">
        <v>2.2123200000000005</v>
      </c>
      <c r="M120" s="22">
        <v>322.8</v>
      </c>
      <c r="N120" s="22">
        <v>7189.1000000000013</v>
      </c>
      <c r="O120" s="22">
        <v>646.9</v>
      </c>
      <c r="P120" s="22"/>
      <c r="Q120" s="22">
        <v>-56.093182590403508</v>
      </c>
      <c r="R120" s="22"/>
      <c r="S120" s="22">
        <v>590.80681740959642</v>
      </c>
    </row>
    <row r="121" spans="1:19" ht="14.45" customHeight="1" x14ac:dyDescent="0.25">
      <c r="A121" s="19" t="s">
        <v>150</v>
      </c>
      <c r="B121" s="51">
        <v>1169</v>
      </c>
      <c r="C121" s="17">
        <v>10110.200000000001</v>
      </c>
      <c r="D121" s="52">
        <v>1097.5999999999999</v>
      </c>
      <c r="E121" s="17">
        <v>9012.6</v>
      </c>
      <c r="F121" s="17">
        <v>6054.7999999999993</v>
      </c>
      <c r="G121" s="53">
        <v>0.79942423709897248</v>
      </c>
      <c r="H121" s="17">
        <v>6054.8</v>
      </c>
      <c r="I121" s="17">
        <v>0</v>
      </c>
      <c r="J121" s="17">
        <v>0</v>
      </c>
      <c r="K121" s="53">
        <v>6.4790000000000001</v>
      </c>
      <c r="L121" s="20">
        <v>2.2123200000000005</v>
      </c>
      <c r="M121" s="22">
        <v>498.5</v>
      </c>
      <c r="N121" s="22">
        <v>6553.2999999999993</v>
      </c>
      <c r="O121" s="22">
        <v>0</v>
      </c>
      <c r="P121" s="22"/>
      <c r="Q121" s="22">
        <v>0</v>
      </c>
      <c r="R121" s="22"/>
      <c r="S121" s="22">
        <v>0</v>
      </c>
    </row>
    <row r="122" spans="1:19" ht="14.45" customHeight="1" x14ac:dyDescent="0.25">
      <c r="A122" s="19" t="s">
        <v>151</v>
      </c>
      <c r="B122" s="51">
        <v>1266</v>
      </c>
      <c r="C122" s="17">
        <v>11112.599999999999</v>
      </c>
      <c r="D122" s="52">
        <v>1750.3</v>
      </c>
      <c r="E122" s="17">
        <v>9362.2999999999993</v>
      </c>
      <c r="F122" s="17">
        <v>7765.8000000000011</v>
      </c>
      <c r="G122" s="53">
        <v>0.94677006061873981</v>
      </c>
      <c r="H122" s="17">
        <v>7765.8</v>
      </c>
      <c r="I122" s="17">
        <v>0</v>
      </c>
      <c r="J122" s="17">
        <v>0</v>
      </c>
      <c r="K122" s="53">
        <v>6.4790000000000001</v>
      </c>
      <c r="L122" s="20">
        <v>2.2123200000000005</v>
      </c>
      <c r="M122" s="22">
        <v>539.79999999999995</v>
      </c>
      <c r="N122" s="22">
        <v>8305.6</v>
      </c>
      <c r="O122" s="22">
        <v>0</v>
      </c>
      <c r="P122" s="22"/>
      <c r="Q122" s="22">
        <v>0</v>
      </c>
      <c r="R122" s="22"/>
      <c r="S122" s="22">
        <v>0</v>
      </c>
    </row>
    <row r="123" spans="1:19" ht="14.45" customHeight="1" x14ac:dyDescent="0.25">
      <c r="A123" s="19" t="s">
        <v>152</v>
      </c>
      <c r="B123" s="51">
        <v>653</v>
      </c>
      <c r="C123" s="17">
        <v>5993.0999999999995</v>
      </c>
      <c r="D123" s="52">
        <v>1514.7</v>
      </c>
      <c r="E123" s="17">
        <v>4478.3999999999996</v>
      </c>
      <c r="F123" s="17">
        <v>7588.0000000000009</v>
      </c>
      <c r="G123" s="53">
        <v>1.793519739944365</v>
      </c>
      <c r="H123" s="17">
        <v>7454.4</v>
      </c>
      <c r="I123" s="17">
        <v>133.6</v>
      </c>
      <c r="J123" s="17">
        <v>0</v>
      </c>
      <c r="K123" s="53">
        <v>6.4790000000000001</v>
      </c>
      <c r="L123" s="20">
        <v>2.2123200000000005</v>
      </c>
      <c r="M123" s="22">
        <v>278.39999999999998</v>
      </c>
      <c r="N123" s="22">
        <v>7866.4000000000005</v>
      </c>
      <c r="O123" s="22">
        <v>1873.3</v>
      </c>
      <c r="P123" s="22"/>
      <c r="Q123" s="22">
        <v>-162.43524338630837</v>
      </c>
      <c r="R123" s="22"/>
      <c r="S123" s="22">
        <v>1710.8647566136915</v>
      </c>
    </row>
    <row r="124" spans="1:19" ht="14.45" customHeight="1" x14ac:dyDescent="0.25">
      <c r="A124" s="19" t="s">
        <v>153</v>
      </c>
      <c r="B124" s="51">
        <v>1327</v>
      </c>
      <c r="C124" s="17">
        <v>10955.6</v>
      </c>
      <c r="D124" s="52">
        <v>4186</v>
      </c>
      <c r="E124" s="17">
        <v>6769.6</v>
      </c>
      <c r="F124" s="17">
        <v>10077.799999999999</v>
      </c>
      <c r="G124" s="53">
        <v>1.1721598258497425</v>
      </c>
      <c r="H124" s="17">
        <v>10077.799999999999</v>
      </c>
      <c r="I124" s="17">
        <v>0</v>
      </c>
      <c r="J124" s="17">
        <v>0</v>
      </c>
      <c r="K124" s="53">
        <v>6.4790000000000001</v>
      </c>
      <c r="L124" s="20">
        <v>2.2123200000000005</v>
      </c>
      <c r="M124" s="22">
        <v>565.9</v>
      </c>
      <c r="N124" s="22">
        <v>10643.699999999999</v>
      </c>
      <c r="O124" s="22">
        <v>0</v>
      </c>
      <c r="P124" s="22"/>
      <c r="Q124" s="22">
        <v>0</v>
      </c>
      <c r="R124" s="22"/>
      <c r="S124" s="22">
        <v>0</v>
      </c>
    </row>
    <row r="125" spans="1:19" ht="14.45" customHeight="1" x14ac:dyDescent="0.25">
      <c r="A125" s="19" t="s">
        <v>154</v>
      </c>
      <c r="B125" s="51">
        <v>8130</v>
      </c>
      <c r="C125" s="17">
        <v>77541.899999999994</v>
      </c>
      <c r="D125" s="52">
        <v>30703.599999999999</v>
      </c>
      <c r="E125" s="17">
        <v>46838.3</v>
      </c>
      <c r="F125" s="17">
        <v>23947.600000000002</v>
      </c>
      <c r="G125" s="53">
        <v>0.45463563140030228</v>
      </c>
      <c r="H125" s="17">
        <v>23947.599999999999</v>
      </c>
      <c r="I125" s="17">
        <v>0</v>
      </c>
      <c r="J125" s="17">
        <v>0</v>
      </c>
      <c r="K125" s="53">
        <v>6.4790000000000001</v>
      </c>
      <c r="L125" s="20">
        <v>2.2123200000000005</v>
      </c>
      <c r="M125" s="22">
        <v>3466.8</v>
      </c>
      <c r="N125" s="22">
        <v>27414.400000000001</v>
      </c>
      <c r="O125" s="22">
        <v>0</v>
      </c>
      <c r="P125" s="22"/>
      <c r="Q125" s="22">
        <v>0</v>
      </c>
      <c r="R125" s="22"/>
      <c r="S125" s="22">
        <v>0</v>
      </c>
    </row>
    <row r="126" spans="1:19" ht="14.45" customHeight="1" x14ac:dyDescent="0.25">
      <c r="A126" s="19" t="s">
        <v>112</v>
      </c>
      <c r="B126" s="51">
        <v>1482</v>
      </c>
      <c r="C126" s="17">
        <v>13147.599999999999</v>
      </c>
      <c r="D126" s="52">
        <v>3381.7</v>
      </c>
      <c r="E126" s="17">
        <v>9765.9</v>
      </c>
      <c r="F126" s="17">
        <v>7317.8000000000011</v>
      </c>
      <c r="G126" s="53">
        <v>0.76212174326730675</v>
      </c>
      <c r="H126" s="17">
        <v>7317.8</v>
      </c>
      <c r="I126" s="17">
        <v>0</v>
      </c>
      <c r="J126" s="17">
        <v>0</v>
      </c>
      <c r="K126" s="53">
        <v>6.4790000000000001</v>
      </c>
      <c r="L126" s="20">
        <v>2.2123200000000005</v>
      </c>
      <c r="M126" s="22">
        <v>631.9</v>
      </c>
      <c r="N126" s="22">
        <v>7949.7000000000007</v>
      </c>
      <c r="O126" s="22">
        <v>0</v>
      </c>
      <c r="P126" s="22"/>
      <c r="Q126" s="22">
        <v>0</v>
      </c>
      <c r="R126" s="22"/>
      <c r="S126" s="22">
        <v>0</v>
      </c>
    </row>
    <row r="127" spans="1:19" ht="14.45" customHeight="1" x14ac:dyDescent="0.25">
      <c r="A127" s="19" t="s">
        <v>155</v>
      </c>
      <c r="B127" s="51">
        <v>622</v>
      </c>
      <c r="C127" s="17">
        <v>5335.5</v>
      </c>
      <c r="D127" s="52">
        <v>1656.6</v>
      </c>
      <c r="E127" s="17">
        <v>3678.9</v>
      </c>
      <c r="F127" s="17">
        <v>6149.2</v>
      </c>
      <c r="G127" s="53">
        <v>1.5258795544745352</v>
      </c>
      <c r="H127" s="17">
        <v>6149.2</v>
      </c>
      <c r="I127" s="17">
        <v>0</v>
      </c>
      <c r="J127" s="17">
        <v>0</v>
      </c>
      <c r="K127" s="53">
        <v>6.4790000000000001</v>
      </c>
      <c r="L127" s="20">
        <v>2.2123200000000005</v>
      </c>
      <c r="M127" s="22">
        <v>265.2</v>
      </c>
      <c r="N127" s="22">
        <v>6414.4</v>
      </c>
      <c r="O127" s="22">
        <v>1078.9000000000001</v>
      </c>
      <c r="P127" s="22"/>
      <c r="Q127" s="22">
        <v>-93.552225532209548</v>
      </c>
      <c r="R127" s="22"/>
      <c r="S127" s="22">
        <v>985.34777446779049</v>
      </c>
    </row>
    <row r="128" spans="1:19" ht="14.45" customHeight="1" x14ac:dyDescent="0.25">
      <c r="A128" s="19" t="s">
        <v>156</v>
      </c>
      <c r="B128" s="51">
        <v>1315</v>
      </c>
      <c r="C128" s="17">
        <v>11183.5</v>
      </c>
      <c r="D128" s="52">
        <v>3577.3</v>
      </c>
      <c r="E128" s="17">
        <v>7606.2</v>
      </c>
      <c r="F128" s="17">
        <v>8882.1</v>
      </c>
      <c r="G128" s="53">
        <v>1.042514071492749</v>
      </c>
      <c r="H128" s="17">
        <v>8882.1</v>
      </c>
      <c r="I128" s="17">
        <v>0</v>
      </c>
      <c r="J128" s="17">
        <v>0</v>
      </c>
      <c r="K128" s="53">
        <v>6.4790000000000001</v>
      </c>
      <c r="L128" s="20">
        <v>2.2123200000000005</v>
      </c>
      <c r="M128" s="22">
        <v>560.70000000000005</v>
      </c>
      <c r="N128" s="22">
        <v>9442.8000000000011</v>
      </c>
      <c r="O128" s="22">
        <v>0</v>
      </c>
      <c r="P128" s="22"/>
      <c r="Q128" s="22">
        <v>0</v>
      </c>
      <c r="R128" s="22"/>
      <c r="S128" s="22">
        <v>0</v>
      </c>
    </row>
    <row r="129" spans="1:19" ht="14.45" customHeight="1" x14ac:dyDescent="0.25">
      <c r="A129" s="19" t="s">
        <v>157</v>
      </c>
      <c r="B129" s="51">
        <v>1435</v>
      </c>
      <c r="C129" s="17">
        <v>12722.599999999999</v>
      </c>
      <c r="D129" s="52">
        <v>2925.2</v>
      </c>
      <c r="E129" s="17">
        <v>9797.4</v>
      </c>
      <c r="F129" s="17">
        <v>9272.2999999999993</v>
      </c>
      <c r="G129" s="53">
        <v>0.99730407486422223</v>
      </c>
      <c r="H129" s="17">
        <v>9272.2999999999993</v>
      </c>
      <c r="I129" s="17">
        <v>0</v>
      </c>
      <c r="J129" s="17">
        <v>0</v>
      </c>
      <c r="K129" s="53">
        <v>6.4790000000000001</v>
      </c>
      <c r="L129" s="20">
        <v>2.2123200000000005</v>
      </c>
      <c r="M129" s="22">
        <v>611.9</v>
      </c>
      <c r="N129" s="22">
        <v>9884.1999999999989</v>
      </c>
      <c r="O129" s="22">
        <v>0</v>
      </c>
      <c r="P129" s="22"/>
      <c r="Q129" s="22">
        <v>0</v>
      </c>
      <c r="R129" s="22"/>
      <c r="S129" s="22">
        <v>0</v>
      </c>
    </row>
    <row r="130" spans="1:19" ht="14.45" customHeight="1" x14ac:dyDescent="0.25">
      <c r="A130" s="19" t="s">
        <v>158</v>
      </c>
      <c r="B130" s="51">
        <v>1311</v>
      </c>
      <c r="C130" s="17">
        <v>11791.1</v>
      </c>
      <c r="D130" s="52">
        <v>4016.9</v>
      </c>
      <c r="E130" s="17">
        <v>7774.2</v>
      </c>
      <c r="F130" s="17">
        <v>7404.9000000000005</v>
      </c>
      <c r="G130" s="53">
        <v>0.87178326174724674</v>
      </c>
      <c r="H130" s="17">
        <v>7404.9</v>
      </c>
      <c r="I130" s="17">
        <v>0</v>
      </c>
      <c r="J130" s="17">
        <v>0</v>
      </c>
      <c r="K130" s="53">
        <v>6.4790000000000001</v>
      </c>
      <c r="L130" s="20">
        <v>2.2123200000000005</v>
      </c>
      <c r="M130" s="22">
        <v>559</v>
      </c>
      <c r="N130" s="22">
        <v>7963.9000000000005</v>
      </c>
      <c r="O130" s="22">
        <v>0</v>
      </c>
      <c r="P130" s="22"/>
      <c r="Q130" s="22">
        <v>0</v>
      </c>
      <c r="R130" s="22"/>
      <c r="S130" s="22">
        <v>0</v>
      </c>
    </row>
    <row r="131" spans="1:19" ht="14.45" customHeight="1" x14ac:dyDescent="0.25">
      <c r="A131" s="19" t="s">
        <v>53</v>
      </c>
      <c r="B131" s="51">
        <v>44860</v>
      </c>
      <c r="C131" s="17">
        <v>858266.39999999991</v>
      </c>
      <c r="D131" s="52">
        <v>355201.8</v>
      </c>
      <c r="E131" s="17">
        <v>503064.6</v>
      </c>
      <c r="F131" s="17">
        <v>1194492.5</v>
      </c>
      <c r="G131" s="53">
        <v>1.7214324863918791</v>
      </c>
      <c r="H131" s="17">
        <v>1140759.1000000001</v>
      </c>
      <c r="I131" s="17">
        <v>0</v>
      </c>
      <c r="J131" s="17">
        <v>53733.4</v>
      </c>
      <c r="K131" s="53">
        <v>15.468</v>
      </c>
      <c r="L131" s="20">
        <v>3.5481600000000002</v>
      </c>
      <c r="M131" s="22">
        <v>30679.4</v>
      </c>
      <c r="N131" s="22">
        <v>1225171.8999999999</v>
      </c>
      <c r="O131" s="22">
        <v>366905.5</v>
      </c>
      <c r="P131" s="22">
        <v>0</v>
      </c>
      <c r="Q131" s="22">
        <v>-30858.490185381503</v>
      </c>
      <c r="R131" s="22"/>
      <c r="S131" s="22">
        <v>336047.00981461845</v>
      </c>
    </row>
    <row r="132" spans="1:19" ht="14.45" customHeight="1" x14ac:dyDescent="0.25">
      <c r="A132" s="25" t="s">
        <v>159</v>
      </c>
      <c r="B132" s="57">
        <v>11295</v>
      </c>
      <c r="C132" s="21">
        <v>331897.7</v>
      </c>
      <c r="D132" s="21">
        <v>136951.5</v>
      </c>
      <c r="E132" s="21">
        <v>194946.19999999998</v>
      </c>
      <c r="F132" s="21">
        <v>639376.39999999991</v>
      </c>
      <c r="G132" s="53"/>
      <c r="H132" s="21">
        <v>591830</v>
      </c>
      <c r="I132" s="21">
        <v>4581.2</v>
      </c>
      <c r="J132" s="21">
        <v>42965.2</v>
      </c>
      <c r="K132" s="55"/>
      <c r="L132" s="25">
        <v>0</v>
      </c>
      <c r="M132" s="21">
        <v>13165.8</v>
      </c>
      <c r="N132" s="21">
        <v>652542.19999999995</v>
      </c>
      <c r="O132" s="21">
        <v>362370.4</v>
      </c>
      <c r="P132" s="21">
        <v>0</v>
      </c>
      <c r="Q132" s="21">
        <v>-31255.4</v>
      </c>
      <c r="R132" s="21">
        <v>0</v>
      </c>
      <c r="S132" s="21">
        <v>331115</v>
      </c>
    </row>
    <row r="133" spans="1:19" x14ac:dyDescent="0.25">
      <c r="A133" s="19" t="s">
        <v>160</v>
      </c>
      <c r="B133" s="51">
        <v>825</v>
      </c>
      <c r="C133" s="17">
        <v>4832.5</v>
      </c>
      <c r="D133" s="52">
        <v>2111.1</v>
      </c>
      <c r="E133" s="17">
        <v>2721.4</v>
      </c>
      <c r="F133" s="17">
        <v>6445.0000000000009</v>
      </c>
      <c r="G133" s="53">
        <v>1.2057603352556279</v>
      </c>
      <c r="H133" s="17">
        <v>6445</v>
      </c>
      <c r="I133" s="17">
        <v>0</v>
      </c>
      <c r="J133" s="17">
        <v>0</v>
      </c>
      <c r="K133" s="53">
        <v>6.4790000000000001</v>
      </c>
      <c r="L133" s="20">
        <v>2.2123200000000005</v>
      </c>
      <c r="M133" s="22">
        <v>351.8</v>
      </c>
      <c r="N133" s="22">
        <v>6796.8000000000011</v>
      </c>
      <c r="O133" s="22">
        <v>1964.3</v>
      </c>
      <c r="P133" s="22"/>
      <c r="Q133" s="22">
        <v>-170.32592141340177</v>
      </c>
      <c r="R133" s="22"/>
      <c r="S133" s="22">
        <v>1793.9740785865981</v>
      </c>
    </row>
    <row r="134" spans="1:19" ht="14.45" customHeight="1" x14ac:dyDescent="0.25">
      <c r="A134" s="19" t="s">
        <v>161</v>
      </c>
      <c r="B134" s="51">
        <v>259</v>
      </c>
      <c r="C134" s="17">
        <v>2021.4</v>
      </c>
      <c r="D134" s="52">
        <v>1244.5</v>
      </c>
      <c r="E134" s="17">
        <v>776.9</v>
      </c>
      <c r="F134" s="54">
        <v>6328.3999999999987</v>
      </c>
      <c r="G134" s="53">
        <v>3.77125742151209</v>
      </c>
      <c r="H134" s="17">
        <v>6328.4</v>
      </c>
      <c r="I134" s="17">
        <v>0</v>
      </c>
      <c r="J134" s="17">
        <v>0</v>
      </c>
      <c r="K134" s="53">
        <v>6.4790000000000001</v>
      </c>
      <c r="L134" s="20">
        <v>2.2123200000000005</v>
      </c>
      <c r="M134" s="22">
        <v>110.4</v>
      </c>
      <c r="N134" s="22">
        <v>6438.7999999999984</v>
      </c>
      <c r="O134" s="22">
        <v>4417.3999999999996</v>
      </c>
      <c r="P134" s="22"/>
      <c r="Q134" s="22">
        <v>-383.03605622947663</v>
      </c>
      <c r="R134" s="22"/>
      <c r="S134" s="22">
        <v>4034.3639437705228</v>
      </c>
    </row>
    <row r="135" spans="1:19" ht="14.45" customHeight="1" x14ac:dyDescent="0.25">
      <c r="A135" s="19" t="s">
        <v>162</v>
      </c>
      <c r="B135" s="51">
        <v>1043</v>
      </c>
      <c r="C135" s="17">
        <v>7507.2</v>
      </c>
      <c r="D135" s="52">
        <v>1778.3</v>
      </c>
      <c r="E135" s="17">
        <v>5728.9</v>
      </c>
      <c r="F135" s="17">
        <v>7942.3999999999987</v>
      </c>
      <c r="G135" s="53">
        <v>1.1753290407818044</v>
      </c>
      <c r="H135" s="17">
        <v>7942.4</v>
      </c>
      <c r="I135" s="17">
        <v>0</v>
      </c>
      <c r="J135" s="17">
        <v>0</v>
      </c>
      <c r="K135" s="53">
        <v>6.4790000000000001</v>
      </c>
      <c r="L135" s="20">
        <v>2.2123200000000005</v>
      </c>
      <c r="M135" s="22">
        <v>444.8</v>
      </c>
      <c r="N135" s="22">
        <v>8387.1999999999989</v>
      </c>
      <c r="O135" s="22">
        <v>880</v>
      </c>
      <c r="P135" s="22"/>
      <c r="Q135" s="22">
        <v>-76.305457844419678</v>
      </c>
      <c r="R135" s="22"/>
      <c r="S135" s="22">
        <v>803.69454215558028</v>
      </c>
    </row>
    <row r="136" spans="1:19" ht="14.45" customHeight="1" x14ac:dyDescent="0.25">
      <c r="A136" s="19" t="s">
        <v>163</v>
      </c>
      <c r="B136" s="51">
        <v>3685</v>
      </c>
      <c r="C136" s="17">
        <v>49006.2</v>
      </c>
      <c r="D136" s="52">
        <v>35041.4</v>
      </c>
      <c r="E136" s="17">
        <v>13964.8</v>
      </c>
      <c r="F136" s="17">
        <v>8516.2999999999993</v>
      </c>
      <c r="G136" s="53">
        <v>0.35670194677596312</v>
      </c>
      <c r="H136" s="17">
        <v>8516.2999999999993</v>
      </c>
      <c r="I136" s="17">
        <v>0</v>
      </c>
      <c r="J136" s="17">
        <v>0</v>
      </c>
      <c r="K136" s="53">
        <v>6.4790000000000001</v>
      </c>
      <c r="L136" s="20">
        <v>3.091968</v>
      </c>
      <c r="M136" s="22">
        <v>2196.1</v>
      </c>
      <c r="N136" s="22">
        <v>10712.4</v>
      </c>
      <c r="O136" s="22">
        <v>0</v>
      </c>
      <c r="P136" s="22"/>
      <c r="Q136" s="22">
        <v>0</v>
      </c>
      <c r="R136" s="22"/>
      <c r="S136" s="22">
        <v>0</v>
      </c>
    </row>
    <row r="137" spans="1:19" ht="14.45" customHeight="1" x14ac:dyDescent="0.25">
      <c r="A137" s="19" t="s">
        <v>164</v>
      </c>
      <c r="B137" s="51">
        <v>864</v>
      </c>
      <c r="C137" s="17">
        <v>7053.6</v>
      </c>
      <c r="D137" s="52">
        <v>525</v>
      </c>
      <c r="E137" s="17">
        <v>6528.6</v>
      </c>
      <c r="F137" s="17">
        <v>6208.6</v>
      </c>
      <c r="G137" s="53">
        <v>1.1091031995106699</v>
      </c>
      <c r="H137" s="17">
        <v>6208.6</v>
      </c>
      <c r="I137" s="17">
        <v>0</v>
      </c>
      <c r="J137" s="17">
        <v>0</v>
      </c>
      <c r="K137" s="53">
        <v>6.4790000000000001</v>
      </c>
      <c r="L137" s="20">
        <v>2.2123200000000005</v>
      </c>
      <c r="M137" s="22">
        <v>368.4</v>
      </c>
      <c r="N137" s="22">
        <v>6577</v>
      </c>
      <c r="O137" s="22">
        <v>0</v>
      </c>
      <c r="P137" s="22"/>
      <c r="Q137" s="22">
        <v>0</v>
      </c>
      <c r="R137" s="22"/>
      <c r="S137" s="22">
        <v>0</v>
      </c>
    </row>
    <row r="138" spans="1:19" ht="14.45" customHeight="1" x14ac:dyDescent="0.25">
      <c r="A138" s="19" t="s">
        <v>165</v>
      </c>
      <c r="B138" s="51">
        <v>544</v>
      </c>
      <c r="C138" s="17">
        <v>4498.8</v>
      </c>
      <c r="D138" s="52">
        <v>734.6</v>
      </c>
      <c r="E138" s="17">
        <v>3764.2</v>
      </c>
      <c r="F138" s="17">
        <v>5988.3</v>
      </c>
      <c r="G138" s="53">
        <v>1.6990128741726664</v>
      </c>
      <c r="H138" s="17">
        <v>5988.3</v>
      </c>
      <c r="I138" s="17">
        <v>0</v>
      </c>
      <c r="J138" s="17">
        <v>0</v>
      </c>
      <c r="K138" s="53">
        <v>6.4790000000000001</v>
      </c>
      <c r="L138" s="20">
        <v>2.2123200000000005</v>
      </c>
      <c r="M138" s="22">
        <v>232</v>
      </c>
      <c r="N138" s="22">
        <v>6220.3</v>
      </c>
      <c r="O138" s="22">
        <v>1721.5</v>
      </c>
      <c r="P138" s="22"/>
      <c r="Q138" s="22">
        <v>-149.272551908146</v>
      </c>
      <c r="R138" s="22"/>
      <c r="S138" s="22">
        <v>1572.2274480918541</v>
      </c>
    </row>
    <row r="139" spans="1:19" ht="14.45" customHeight="1" x14ac:dyDescent="0.25">
      <c r="A139" s="19" t="s">
        <v>166</v>
      </c>
      <c r="B139" s="51">
        <v>959</v>
      </c>
      <c r="C139" s="17">
        <v>7343.8</v>
      </c>
      <c r="D139" s="52">
        <v>796.2</v>
      </c>
      <c r="E139" s="17">
        <v>6547.6</v>
      </c>
      <c r="F139" s="17">
        <v>6914.4</v>
      </c>
      <c r="G139" s="53">
        <v>1.1128276628381966</v>
      </c>
      <c r="H139" s="17">
        <v>6914.4</v>
      </c>
      <c r="I139" s="17">
        <v>0</v>
      </c>
      <c r="J139" s="17">
        <v>0</v>
      </c>
      <c r="K139" s="53">
        <v>6.4790000000000001</v>
      </c>
      <c r="L139" s="20">
        <v>2.2123200000000005</v>
      </c>
      <c r="M139" s="22">
        <v>408.9</v>
      </c>
      <c r="N139" s="22">
        <v>7323.2999999999993</v>
      </c>
      <c r="O139" s="22">
        <v>0</v>
      </c>
      <c r="P139" s="22"/>
      <c r="Q139" s="22">
        <v>0</v>
      </c>
      <c r="R139" s="22"/>
      <c r="S139" s="22">
        <v>0</v>
      </c>
    </row>
    <row r="140" spans="1:19" ht="14.45" customHeight="1" x14ac:dyDescent="0.25">
      <c r="A140" s="19" t="s">
        <v>167</v>
      </c>
      <c r="B140" s="51">
        <v>1573</v>
      </c>
      <c r="C140" s="17">
        <v>11463.5</v>
      </c>
      <c r="D140" s="52">
        <v>1459.9</v>
      </c>
      <c r="E140" s="17">
        <v>10003.6</v>
      </c>
      <c r="F140" s="17">
        <v>7857.7</v>
      </c>
      <c r="G140" s="53">
        <v>0.771007745989856</v>
      </c>
      <c r="H140" s="17">
        <v>7857.7</v>
      </c>
      <c r="I140" s="17">
        <v>0</v>
      </c>
      <c r="J140" s="17">
        <v>0</v>
      </c>
      <c r="K140" s="53">
        <v>6.4790000000000001</v>
      </c>
      <c r="L140" s="20">
        <v>2.2123200000000005</v>
      </c>
      <c r="M140" s="22">
        <v>670.8</v>
      </c>
      <c r="N140" s="22">
        <v>8528.5</v>
      </c>
      <c r="O140" s="22">
        <v>0</v>
      </c>
      <c r="P140" s="22"/>
      <c r="Q140" s="22">
        <v>0</v>
      </c>
      <c r="R140" s="22"/>
      <c r="S140" s="22">
        <v>0</v>
      </c>
    </row>
    <row r="141" spans="1:19" ht="14.45" customHeight="1" x14ac:dyDescent="0.25">
      <c r="A141" s="19" t="s">
        <v>168</v>
      </c>
      <c r="B141" s="51">
        <v>366</v>
      </c>
      <c r="C141" s="17">
        <v>3307</v>
      </c>
      <c r="D141" s="52">
        <v>1824.5</v>
      </c>
      <c r="E141" s="17">
        <v>1482.5</v>
      </c>
      <c r="F141" s="17">
        <v>5676.6</v>
      </c>
      <c r="G141" s="53">
        <v>2.3938626432433665</v>
      </c>
      <c r="H141" s="17">
        <v>5676.6</v>
      </c>
      <c r="I141" s="17">
        <v>0</v>
      </c>
      <c r="J141" s="17">
        <v>0</v>
      </c>
      <c r="K141" s="53">
        <v>6.4790000000000001</v>
      </c>
      <c r="L141" s="20">
        <v>2.2123200000000005</v>
      </c>
      <c r="M141" s="22">
        <v>156.1</v>
      </c>
      <c r="N141" s="22">
        <v>5832.7000000000007</v>
      </c>
      <c r="O141" s="22">
        <v>2525.6999999999998</v>
      </c>
      <c r="P141" s="22"/>
      <c r="Q141" s="22">
        <v>-219.00533508823949</v>
      </c>
      <c r="R141" s="22"/>
      <c r="S141" s="22">
        <v>2306.6946649117604</v>
      </c>
    </row>
    <row r="142" spans="1:19" ht="14.45" customHeight="1" x14ac:dyDescent="0.25">
      <c r="A142" s="19" t="s">
        <v>169</v>
      </c>
      <c r="B142" s="51">
        <v>1177</v>
      </c>
      <c r="C142" s="17">
        <v>9185.5</v>
      </c>
      <c r="D142" s="52">
        <v>1050.2</v>
      </c>
      <c r="E142" s="17">
        <v>8135.3</v>
      </c>
      <c r="F142" s="17">
        <v>8915.4</v>
      </c>
      <c r="G142" s="53">
        <v>1.1691127324236736</v>
      </c>
      <c r="H142" s="17">
        <v>8915.4</v>
      </c>
      <c r="I142" s="17">
        <v>0</v>
      </c>
      <c r="J142" s="17">
        <v>0</v>
      </c>
      <c r="K142" s="53">
        <v>6.4790000000000001</v>
      </c>
      <c r="L142" s="20">
        <v>2.2123200000000005</v>
      </c>
      <c r="M142" s="22">
        <v>501.9</v>
      </c>
      <c r="N142" s="22">
        <v>9417.2999999999993</v>
      </c>
      <c r="O142" s="22">
        <v>231.8</v>
      </c>
      <c r="P142" s="22"/>
      <c r="Q142" s="22">
        <v>-20.099551282200547</v>
      </c>
      <c r="R142" s="22"/>
      <c r="S142" s="22">
        <v>211.70044871779947</v>
      </c>
    </row>
    <row r="143" spans="1:19" ht="14.45" customHeight="1" x14ac:dyDescent="0.25">
      <c r="A143" s="19" t="s">
        <v>53</v>
      </c>
      <c r="B143" s="51">
        <v>11295</v>
      </c>
      <c r="C143" s="17">
        <v>225678.2</v>
      </c>
      <c r="D143" s="52">
        <v>90385.8</v>
      </c>
      <c r="E143" s="17">
        <v>135292.4</v>
      </c>
      <c r="F143" s="17">
        <v>568583.29999999993</v>
      </c>
      <c r="G143" s="53">
        <v>3.2544207561902492</v>
      </c>
      <c r="H143" s="17">
        <v>521036.9</v>
      </c>
      <c r="I143" s="17">
        <v>4581.2</v>
      </c>
      <c r="J143" s="17">
        <v>42965.2</v>
      </c>
      <c r="K143" s="53">
        <v>15.468</v>
      </c>
      <c r="L143" s="20">
        <v>3.5481600000000002</v>
      </c>
      <c r="M143" s="22">
        <v>7724.6</v>
      </c>
      <c r="N143" s="22">
        <v>576307.89999999991</v>
      </c>
      <c r="O143" s="22">
        <v>350629.7</v>
      </c>
      <c r="P143" s="22">
        <v>0</v>
      </c>
      <c r="Q143" s="22">
        <v>-30237.363400399452</v>
      </c>
      <c r="R143" s="22"/>
      <c r="S143" s="22">
        <v>320392.33659960056</v>
      </c>
    </row>
    <row r="144" spans="1:19" ht="14.45" customHeight="1" x14ac:dyDescent="0.25">
      <c r="A144" s="25" t="s">
        <v>170</v>
      </c>
      <c r="B144" s="57">
        <v>27023</v>
      </c>
      <c r="C144" s="21">
        <v>799406.29999999993</v>
      </c>
      <c r="D144" s="21">
        <v>322313.3</v>
      </c>
      <c r="E144" s="21">
        <v>477093</v>
      </c>
      <c r="F144" s="21">
        <v>1316453.4000000001</v>
      </c>
      <c r="G144" s="53"/>
      <c r="H144" s="21">
        <v>1237032.5</v>
      </c>
      <c r="I144" s="21">
        <v>13008.4</v>
      </c>
      <c r="J144" s="21">
        <v>66412.5</v>
      </c>
      <c r="K144" s="55"/>
      <c r="L144" s="25">
        <v>0</v>
      </c>
      <c r="M144" s="21">
        <v>31502.3</v>
      </c>
      <c r="N144" s="21">
        <v>1347955.7000000002</v>
      </c>
      <c r="O144" s="21">
        <v>604853.1</v>
      </c>
      <c r="P144" s="21">
        <v>0</v>
      </c>
      <c r="Q144" s="21">
        <v>-52022.340000000004</v>
      </c>
      <c r="R144" s="21">
        <v>0</v>
      </c>
      <c r="S144" s="21">
        <v>552830.75999999989</v>
      </c>
    </row>
    <row r="145" spans="1:19" x14ac:dyDescent="0.25">
      <c r="A145" s="19" t="s">
        <v>171</v>
      </c>
      <c r="B145" s="51">
        <v>8838</v>
      </c>
      <c r="C145" s="17">
        <v>76868.5</v>
      </c>
      <c r="D145" s="52">
        <v>34358.400000000001</v>
      </c>
      <c r="E145" s="17">
        <v>42510.1</v>
      </c>
      <c r="F145" s="17">
        <v>33435.800000000003</v>
      </c>
      <c r="G145" s="53">
        <v>1.2973889716155858</v>
      </c>
      <c r="H145" s="17">
        <v>33435.800000000003</v>
      </c>
      <c r="I145" s="17">
        <v>0</v>
      </c>
      <c r="J145" s="17">
        <v>0</v>
      </c>
      <c r="K145" s="53">
        <v>2.9159999999999999</v>
      </c>
      <c r="L145" s="20">
        <v>3.091968</v>
      </c>
      <c r="M145" s="22">
        <v>5267.1</v>
      </c>
      <c r="N145" s="22">
        <v>38702.9</v>
      </c>
      <c r="O145" s="22">
        <v>0</v>
      </c>
      <c r="P145" s="22"/>
      <c r="Q145" s="22">
        <v>0</v>
      </c>
      <c r="R145" s="22"/>
      <c r="S145" s="22">
        <v>0</v>
      </c>
    </row>
    <row r="146" spans="1:19" ht="14.45" customHeight="1" x14ac:dyDescent="0.25">
      <c r="A146" s="19" t="s">
        <v>172</v>
      </c>
      <c r="B146" s="51">
        <v>498</v>
      </c>
      <c r="C146" s="17">
        <v>5550</v>
      </c>
      <c r="D146" s="52">
        <v>1683.8</v>
      </c>
      <c r="E146" s="17">
        <v>3866.2</v>
      </c>
      <c r="F146" s="17">
        <v>6857.6</v>
      </c>
      <c r="G146" s="53">
        <v>2.1253713728195698</v>
      </c>
      <c r="H146" s="17">
        <v>6857.6</v>
      </c>
      <c r="I146" s="17">
        <v>0</v>
      </c>
      <c r="J146" s="17">
        <v>0</v>
      </c>
      <c r="K146" s="53">
        <v>6.4790000000000001</v>
      </c>
      <c r="L146" s="20">
        <v>2.2123200000000005</v>
      </c>
      <c r="M146" s="22">
        <v>212.4</v>
      </c>
      <c r="N146" s="22">
        <v>7070</v>
      </c>
      <c r="O146" s="22">
        <v>1520</v>
      </c>
      <c r="P146" s="22"/>
      <c r="Q146" s="22">
        <v>-131.80033627672489</v>
      </c>
      <c r="R146" s="22"/>
      <c r="S146" s="22">
        <v>1388.1996637232751</v>
      </c>
    </row>
    <row r="147" spans="1:19" ht="14.45" customHeight="1" x14ac:dyDescent="0.25">
      <c r="A147" s="19" t="s">
        <v>173</v>
      </c>
      <c r="B147" s="51">
        <v>1630</v>
      </c>
      <c r="C147" s="17">
        <v>15146.2</v>
      </c>
      <c r="D147" s="52">
        <v>3017</v>
      </c>
      <c r="E147" s="17">
        <v>12129.2</v>
      </c>
      <c r="F147" s="17">
        <v>12766.800000000001</v>
      </c>
      <c r="G147" s="53">
        <v>1.2088891245619402</v>
      </c>
      <c r="H147" s="17">
        <v>12703.7</v>
      </c>
      <c r="I147" s="17">
        <v>63.1</v>
      </c>
      <c r="J147" s="17">
        <v>0</v>
      </c>
      <c r="K147" s="53">
        <v>6.4790000000000001</v>
      </c>
      <c r="L147" s="20">
        <v>2.2123200000000005</v>
      </c>
      <c r="M147" s="22">
        <v>695.1</v>
      </c>
      <c r="N147" s="22">
        <v>13461.900000000001</v>
      </c>
      <c r="O147" s="22">
        <v>0</v>
      </c>
      <c r="P147" s="22"/>
      <c r="Q147" s="22">
        <v>0</v>
      </c>
      <c r="R147" s="22"/>
      <c r="S147" s="22">
        <v>0</v>
      </c>
    </row>
    <row r="148" spans="1:19" ht="14.45" customHeight="1" x14ac:dyDescent="0.25">
      <c r="A148" s="19" t="s">
        <v>174</v>
      </c>
      <c r="B148" s="51">
        <v>1291</v>
      </c>
      <c r="C148" s="17">
        <v>13192.7</v>
      </c>
      <c r="D148" s="52">
        <v>4873.6000000000004</v>
      </c>
      <c r="E148" s="17">
        <v>8319.1</v>
      </c>
      <c r="F148" s="17">
        <v>10375.899999999996</v>
      </c>
      <c r="G148" s="53">
        <v>1.2404851089541624</v>
      </c>
      <c r="H148" s="17">
        <v>10375.9</v>
      </c>
      <c r="I148" s="17">
        <v>0</v>
      </c>
      <c r="J148" s="17">
        <v>0</v>
      </c>
      <c r="K148" s="53">
        <v>6.4790000000000001</v>
      </c>
      <c r="L148" s="20">
        <v>2.2123200000000005</v>
      </c>
      <c r="M148" s="22">
        <v>550.5</v>
      </c>
      <c r="N148" s="22">
        <v>10926.399999999996</v>
      </c>
      <c r="O148" s="22">
        <v>0</v>
      </c>
      <c r="P148" s="22"/>
      <c r="Q148" s="22">
        <v>0</v>
      </c>
      <c r="R148" s="22"/>
      <c r="S148" s="22">
        <v>0</v>
      </c>
    </row>
    <row r="149" spans="1:19" ht="14.45" customHeight="1" x14ac:dyDescent="0.25">
      <c r="A149" s="19" t="s">
        <v>175</v>
      </c>
      <c r="B149" s="51">
        <v>453</v>
      </c>
      <c r="C149" s="17">
        <v>4073.9</v>
      </c>
      <c r="D149" s="52">
        <v>619.6</v>
      </c>
      <c r="E149" s="17">
        <v>3454.3</v>
      </c>
      <c r="F149" s="17">
        <v>5917.7</v>
      </c>
      <c r="G149" s="53">
        <v>2.0162610601000956</v>
      </c>
      <c r="H149" s="17">
        <v>5917.7</v>
      </c>
      <c r="I149" s="17">
        <v>0</v>
      </c>
      <c r="J149" s="17">
        <v>0</v>
      </c>
      <c r="K149" s="53">
        <v>6.4790000000000001</v>
      </c>
      <c r="L149" s="20">
        <v>2.2123200000000005</v>
      </c>
      <c r="M149" s="22">
        <v>193.2</v>
      </c>
      <c r="N149" s="22">
        <v>6110.9</v>
      </c>
      <c r="O149" s="22">
        <v>2037</v>
      </c>
      <c r="P149" s="22"/>
      <c r="Q149" s="22">
        <v>-176.62979276032146</v>
      </c>
      <c r="R149" s="22"/>
      <c r="S149" s="22">
        <v>1860.3702072396786</v>
      </c>
    </row>
    <row r="150" spans="1:19" ht="14.45" customHeight="1" x14ac:dyDescent="0.25">
      <c r="A150" s="19" t="s">
        <v>176</v>
      </c>
      <c r="B150" s="51">
        <v>1315</v>
      </c>
      <c r="C150" s="17">
        <v>12060.5</v>
      </c>
      <c r="D150" s="52">
        <v>4736.8</v>
      </c>
      <c r="E150" s="17">
        <v>7323.7</v>
      </c>
      <c r="F150" s="17">
        <v>11663.1</v>
      </c>
      <c r="G150" s="53">
        <v>1.3689269280043099</v>
      </c>
      <c r="H150" s="17">
        <v>11663.1</v>
      </c>
      <c r="I150" s="17">
        <v>0</v>
      </c>
      <c r="J150" s="17">
        <v>0</v>
      </c>
      <c r="K150" s="53">
        <v>6.4790000000000001</v>
      </c>
      <c r="L150" s="20">
        <v>2.2123200000000005</v>
      </c>
      <c r="M150" s="22">
        <v>560.70000000000005</v>
      </c>
      <c r="N150" s="22">
        <v>12223.800000000001</v>
      </c>
      <c r="O150" s="22">
        <v>163.30000000000001</v>
      </c>
      <c r="P150" s="22"/>
      <c r="Q150" s="22">
        <v>-14.159865074992879</v>
      </c>
      <c r="R150" s="22"/>
      <c r="S150" s="22">
        <v>149.14013492500715</v>
      </c>
    </row>
    <row r="151" spans="1:19" ht="14.45" customHeight="1" x14ac:dyDescent="0.25">
      <c r="A151" s="19" t="s">
        <v>177</v>
      </c>
      <c r="B151" s="51">
        <v>1207</v>
      </c>
      <c r="C151" s="17">
        <v>10849.8</v>
      </c>
      <c r="D151" s="52">
        <v>3266.4</v>
      </c>
      <c r="E151" s="17">
        <v>7583.4</v>
      </c>
      <c r="F151" s="17">
        <v>10243.599999999999</v>
      </c>
      <c r="G151" s="53">
        <v>1.3098976452250997</v>
      </c>
      <c r="H151" s="17">
        <v>10243.6</v>
      </c>
      <c r="I151" s="17">
        <v>0</v>
      </c>
      <c r="J151" s="17">
        <v>0</v>
      </c>
      <c r="K151" s="53">
        <v>6.4790000000000001</v>
      </c>
      <c r="L151" s="20">
        <v>2.2123200000000005</v>
      </c>
      <c r="M151" s="22">
        <v>514.70000000000005</v>
      </c>
      <c r="N151" s="22">
        <v>10758.3</v>
      </c>
      <c r="O151" s="22">
        <v>0</v>
      </c>
      <c r="P151" s="22"/>
      <c r="Q151" s="22">
        <v>0</v>
      </c>
      <c r="R151" s="22"/>
      <c r="S151" s="22">
        <v>0</v>
      </c>
    </row>
    <row r="152" spans="1:19" ht="14.45" customHeight="1" x14ac:dyDescent="0.25">
      <c r="A152" s="19" t="s">
        <v>178</v>
      </c>
      <c r="B152" s="51">
        <v>747</v>
      </c>
      <c r="C152" s="17">
        <v>7016.0999999999995</v>
      </c>
      <c r="D152" s="52">
        <v>1698.2</v>
      </c>
      <c r="E152" s="17">
        <v>5317.9</v>
      </c>
      <c r="F152" s="17">
        <v>8852.4000000000015</v>
      </c>
      <c r="G152" s="53">
        <v>1.8290789334216013</v>
      </c>
      <c r="H152" s="17">
        <v>8852.4</v>
      </c>
      <c r="I152" s="17">
        <v>0</v>
      </c>
      <c r="J152" s="17">
        <v>0</v>
      </c>
      <c r="K152" s="53">
        <v>6.4790000000000001</v>
      </c>
      <c r="L152" s="20">
        <v>2.2123200000000005</v>
      </c>
      <c r="M152" s="22">
        <v>318.5</v>
      </c>
      <c r="N152" s="22">
        <v>9170.9000000000015</v>
      </c>
      <c r="O152" s="22">
        <v>2154.8000000000002</v>
      </c>
      <c r="P152" s="22"/>
      <c r="Q152" s="22">
        <v>-186.84431882176764</v>
      </c>
      <c r="R152" s="22"/>
      <c r="S152" s="22">
        <v>1967.9556811782325</v>
      </c>
    </row>
    <row r="153" spans="1:19" ht="14.45" customHeight="1" x14ac:dyDescent="0.25">
      <c r="A153" s="19" t="s">
        <v>179</v>
      </c>
      <c r="B153" s="51">
        <v>652</v>
      </c>
      <c r="C153" s="17">
        <v>6112.4</v>
      </c>
      <c r="D153" s="52">
        <v>1245.7</v>
      </c>
      <c r="E153" s="17">
        <v>4866.7</v>
      </c>
      <c r="F153" s="17">
        <v>7352.9</v>
      </c>
      <c r="G153" s="53">
        <v>1.7406164512625499</v>
      </c>
      <c r="H153" s="17">
        <v>7352.9</v>
      </c>
      <c r="I153" s="17">
        <v>0</v>
      </c>
      <c r="J153" s="17">
        <v>0</v>
      </c>
      <c r="K153" s="53">
        <v>6.4790000000000001</v>
      </c>
      <c r="L153" s="20">
        <v>2.2123200000000005</v>
      </c>
      <c r="M153" s="22">
        <v>278</v>
      </c>
      <c r="N153" s="22">
        <v>7630.9</v>
      </c>
      <c r="O153" s="22">
        <v>1518.5</v>
      </c>
      <c r="P153" s="22"/>
      <c r="Q153" s="22">
        <v>-131.67027015539918</v>
      </c>
      <c r="R153" s="22"/>
      <c r="S153" s="22">
        <v>1386.8297298446009</v>
      </c>
    </row>
    <row r="154" spans="1:19" ht="14.45" customHeight="1" x14ac:dyDescent="0.25">
      <c r="A154" s="19" t="s">
        <v>180</v>
      </c>
      <c r="B154" s="51">
        <v>370</v>
      </c>
      <c r="C154" s="17">
        <v>3914.3</v>
      </c>
      <c r="D154" s="52">
        <v>1070.2</v>
      </c>
      <c r="E154" s="17">
        <v>2844.1</v>
      </c>
      <c r="F154" s="17">
        <v>5627.5</v>
      </c>
      <c r="G154" s="53">
        <v>2.3475010741564222</v>
      </c>
      <c r="H154" s="17">
        <v>5551</v>
      </c>
      <c r="I154" s="17">
        <v>76.5</v>
      </c>
      <c r="J154" s="17">
        <v>0</v>
      </c>
      <c r="K154" s="53">
        <v>6.4790000000000001</v>
      </c>
      <c r="L154" s="20">
        <v>2.2123200000000005</v>
      </c>
      <c r="M154" s="22">
        <v>157.80000000000001</v>
      </c>
      <c r="N154" s="22">
        <v>5785.3</v>
      </c>
      <c r="O154" s="22">
        <v>1871</v>
      </c>
      <c r="P154" s="22"/>
      <c r="Q154" s="22">
        <v>-162.23580866694229</v>
      </c>
      <c r="R154" s="22"/>
      <c r="S154" s="22">
        <v>1708.7641913330576</v>
      </c>
    </row>
    <row r="155" spans="1:19" ht="14.45" customHeight="1" x14ac:dyDescent="0.25">
      <c r="A155" s="19" t="s">
        <v>181</v>
      </c>
      <c r="B155" s="51">
        <v>1170</v>
      </c>
      <c r="C155" s="17">
        <v>10083.4</v>
      </c>
      <c r="D155" s="52">
        <v>3136.4</v>
      </c>
      <c r="E155" s="17">
        <v>6947</v>
      </c>
      <c r="F155" s="17">
        <v>12680.9</v>
      </c>
      <c r="G155" s="53">
        <v>1.6728470548504504</v>
      </c>
      <c r="H155" s="17">
        <v>12680.9</v>
      </c>
      <c r="I155" s="17">
        <v>0</v>
      </c>
      <c r="J155" s="17">
        <v>0</v>
      </c>
      <c r="K155" s="53">
        <v>6.4790000000000001</v>
      </c>
      <c r="L155" s="20">
        <v>2.2123200000000005</v>
      </c>
      <c r="M155" s="22">
        <v>498.9</v>
      </c>
      <c r="N155" s="22">
        <v>13179.8</v>
      </c>
      <c r="O155" s="22">
        <v>3096.4</v>
      </c>
      <c r="P155" s="22"/>
      <c r="Q155" s="22">
        <v>-268.49115871529671</v>
      </c>
      <c r="R155" s="22"/>
      <c r="S155" s="22">
        <v>2827.9088412847032</v>
      </c>
    </row>
    <row r="156" spans="1:19" ht="14.45" customHeight="1" x14ac:dyDescent="0.25">
      <c r="A156" s="19" t="s">
        <v>182</v>
      </c>
      <c r="B156" s="51">
        <v>1291</v>
      </c>
      <c r="C156" s="17">
        <v>11388.8</v>
      </c>
      <c r="D156" s="52">
        <v>1911</v>
      </c>
      <c r="E156" s="17">
        <v>9477.7999999999993</v>
      </c>
      <c r="F156" s="17">
        <v>10855.799999999997</v>
      </c>
      <c r="G156" s="53">
        <v>1.2978592937272524</v>
      </c>
      <c r="H156" s="17">
        <v>10855.8</v>
      </c>
      <c r="I156" s="17">
        <v>0</v>
      </c>
      <c r="J156" s="17">
        <v>0</v>
      </c>
      <c r="K156" s="53">
        <v>6.4790000000000001</v>
      </c>
      <c r="L156" s="20">
        <v>2.2123200000000005</v>
      </c>
      <c r="M156" s="22">
        <v>550.5</v>
      </c>
      <c r="N156" s="22">
        <v>11406.299999999997</v>
      </c>
      <c r="O156" s="22">
        <v>17.5</v>
      </c>
      <c r="P156" s="22"/>
      <c r="Q156" s="22">
        <v>-1.5174380821333457</v>
      </c>
      <c r="R156" s="22"/>
      <c r="S156" s="22">
        <v>15.982561917866654</v>
      </c>
    </row>
    <row r="157" spans="1:19" ht="14.45" customHeight="1" x14ac:dyDescent="0.25">
      <c r="A157" s="19" t="s">
        <v>183</v>
      </c>
      <c r="B157" s="51">
        <v>897</v>
      </c>
      <c r="C157" s="17">
        <v>8251</v>
      </c>
      <c r="D157" s="52">
        <v>2443.3000000000002</v>
      </c>
      <c r="E157" s="17">
        <v>5807.7</v>
      </c>
      <c r="F157" s="17">
        <v>9588.5000000000018</v>
      </c>
      <c r="G157" s="53">
        <v>1.6498719901687349</v>
      </c>
      <c r="H157" s="17">
        <v>9588.5</v>
      </c>
      <c r="I157" s="17">
        <v>0</v>
      </c>
      <c r="J157" s="17">
        <v>0</v>
      </c>
      <c r="K157" s="53">
        <v>6.4790000000000001</v>
      </c>
      <c r="L157" s="20">
        <v>2.2123200000000005</v>
      </c>
      <c r="M157" s="22">
        <v>382.5</v>
      </c>
      <c r="N157" s="22">
        <v>9971.0000000000018</v>
      </c>
      <c r="O157" s="22">
        <v>1720</v>
      </c>
      <c r="P157" s="22"/>
      <c r="Q157" s="22">
        <v>-149.14248578682029</v>
      </c>
      <c r="R157" s="22"/>
      <c r="S157" s="22">
        <v>1570.8575142131797</v>
      </c>
    </row>
    <row r="158" spans="1:19" ht="14.45" customHeight="1" x14ac:dyDescent="0.25">
      <c r="A158" s="19" t="s">
        <v>184</v>
      </c>
      <c r="B158" s="51">
        <v>1010</v>
      </c>
      <c r="C158" s="17">
        <v>11166</v>
      </c>
      <c r="D158" s="52">
        <v>5788.9</v>
      </c>
      <c r="E158" s="17">
        <v>5377.1</v>
      </c>
      <c r="F158" s="17">
        <v>9202.6</v>
      </c>
      <c r="G158" s="53">
        <v>1.4063104103279598</v>
      </c>
      <c r="H158" s="17">
        <v>9202.6</v>
      </c>
      <c r="I158" s="17">
        <v>0</v>
      </c>
      <c r="J158" s="17">
        <v>0</v>
      </c>
      <c r="K158" s="53">
        <v>6.4790000000000001</v>
      </c>
      <c r="L158" s="20">
        <v>2.2123200000000005</v>
      </c>
      <c r="M158" s="22">
        <v>430.7</v>
      </c>
      <c r="N158" s="22">
        <v>9633.3000000000011</v>
      </c>
      <c r="O158" s="22">
        <v>0</v>
      </c>
      <c r="P158" s="22"/>
      <c r="Q158" s="22">
        <v>0</v>
      </c>
      <c r="R158" s="22"/>
      <c r="S158" s="22">
        <v>0</v>
      </c>
    </row>
    <row r="159" spans="1:19" ht="14.45" customHeight="1" x14ac:dyDescent="0.25">
      <c r="A159" s="19" t="s">
        <v>185</v>
      </c>
      <c r="B159" s="51">
        <v>831</v>
      </c>
      <c r="C159" s="17">
        <v>7355.1</v>
      </c>
      <c r="D159" s="52">
        <v>993</v>
      </c>
      <c r="E159" s="17">
        <v>6362.1</v>
      </c>
      <c r="F159" s="17">
        <v>7269.1</v>
      </c>
      <c r="G159" s="53">
        <v>1.350117727383239</v>
      </c>
      <c r="H159" s="17">
        <v>7269.1</v>
      </c>
      <c r="I159" s="17">
        <v>0</v>
      </c>
      <c r="J159" s="17">
        <v>0</v>
      </c>
      <c r="K159" s="53">
        <v>6.4790000000000001</v>
      </c>
      <c r="L159" s="20">
        <v>2.2123200000000005</v>
      </c>
      <c r="M159" s="22">
        <v>354.4</v>
      </c>
      <c r="N159" s="22">
        <v>7623.5</v>
      </c>
      <c r="O159" s="22">
        <v>268.39999999999998</v>
      </c>
      <c r="P159" s="22"/>
      <c r="Q159" s="22">
        <v>-23.273164642548</v>
      </c>
      <c r="R159" s="22"/>
      <c r="S159" s="22">
        <v>245.12683535745197</v>
      </c>
    </row>
    <row r="160" spans="1:19" ht="14.45" customHeight="1" x14ac:dyDescent="0.25">
      <c r="A160" s="19" t="s">
        <v>186</v>
      </c>
      <c r="B160" s="51">
        <v>2871</v>
      </c>
      <c r="C160" s="17">
        <v>26709</v>
      </c>
      <c r="D160" s="52">
        <v>11732.4</v>
      </c>
      <c r="E160" s="17">
        <v>14976.6</v>
      </c>
      <c r="F160" s="17">
        <v>12921.499999999998</v>
      </c>
      <c r="G160" s="53">
        <v>0.69465914823063379</v>
      </c>
      <c r="H160" s="17">
        <v>12921.5</v>
      </c>
      <c r="I160" s="17">
        <v>0</v>
      </c>
      <c r="J160" s="17">
        <v>0</v>
      </c>
      <c r="K160" s="53">
        <v>6.4790000000000001</v>
      </c>
      <c r="L160" s="20">
        <v>2.2123200000000005</v>
      </c>
      <c r="M160" s="22">
        <v>1224.2</v>
      </c>
      <c r="N160" s="22">
        <v>14145.699999999999</v>
      </c>
      <c r="O160" s="22">
        <v>0</v>
      </c>
      <c r="P160" s="22"/>
      <c r="Q160" s="22">
        <v>0</v>
      </c>
      <c r="R160" s="22"/>
      <c r="S160" s="22">
        <v>0</v>
      </c>
    </row>
    <row r="161" spans="1:19" ht="14.45" customHeight="1" x14ac:dyDescent="0.25">
      <c r="A161" s="19" t="s">
        <v>187</v>
      </c>
      <c r="B161" s="51">
        <v>804</v>
      </c>
      <c r="C161" s="17">
        <v>7094.7999999999993</v>
      </c>
      <c r="D161" s="52">
        <v>1426.6</v>
      </c>
      <c r="E161" s="17">
        <v>5668.2</v>
      </c>
      <c r="F161" s="17">
        <v>8098.9</v>
      </c>
      <c r="G161" s="53">
        <v>1.5547551638320205</v>
      </c>
      <c r="H161" s="17">
        <v>8098.9</v>
      </c>
      <c r="I161" s="17">
        <v>0</v>
      </c>
      <c r="J161" s="17">
        <v>0</v>
      </c>
      <c r="K161" s="53">
        <v>6.4790000000000001</v>
      </c>
      <c r="L161" s="20">
        <v>2.2123200000000005</v>
      </c>
      <c r="M161" s="22">
        <v>342.8</v>
      </c>
      <c r="N161" s="22">
        <v>8441.6999999999989</v>
      </c>
      <c r="O161" s="22">
        <v>1346.9</v>
      </c>
      <c r="P161" s="22"/>
      <c r="Q161" s="22">
        <v>-116.79070587573734</v>
      </c>
      <c r="R161" s="22"/>
      <c r="S161" s="22">
        <v>1230.1092941242628</v>
      </c>
    </row>
    <row r="162" spans="1:19" ht="14.45" customHeight="1" x14ac:dyDescent="0.25">
      <c r="A162" s="19" t="s">
        <v>188</v>
      </c>
      <c r="B162" s="51">
        <v>678</v>
      </c>
      <c r="C162" s="17">
        <v>6176.4</v>
      </c>
      <c r="D162" s="52">
        <v>876.4</v>
      </c>
      <c r="E162" s="17">
        <v>5300</v>
      </c>
      <c r="F162" s="17">
        <v>9201.6999999999989</v>
      </c>
      <c r="G162" s="53">
        <v>2.0947413039905189</v>
      </c>
      <c r="H162" s="17">
        <v>9201.7000000000007</v>
      </c>
      <c r="I162" s="17">
        <v>0</v>
      </c>
      <c r="J162" s="17">
        <v>0</v>
      </c>
      <c r="K162" s="53">
        <v>6.4790000000000001</v>
      </c>
      <c r="L162" s="20">
        <v>2.2123200000000005</v>
      </c>
      <c r="M162" s="22">
        <v>289.10000000000002</v>
      </c>
      <c r="N162" s="22">
        <v>9490.7999999999993</v>
      </c>
      <c r="O162" s="22">
        <v>3314.4</v>
      </c>
      <c r="P162" s="22"/>
      <c r="Q162" s="22">
        <v>-287.39410168130064</v>
      </c>
      <c r="R162" s="22"/>
      <c r="S162" s="22">
        <v>3027.0058983186996</v>
      </c>
    </row>
    <row r="163" spans="1:19" ht="14.45" customHeight="1" x14ac:dyDescent="0.25">
      <c r="A163" s="19" t="s">
        <v>189</v>
      </c>
      <c r="B163" s="51">
        <v>470</v>
      </c>
      <c r="C163" s="17">
        <v>4469.8999999999996</v>
      </c>
      <c r="D163" s="52">
        <v>1138.4000000000001</v>
      </c>
      <c r="E163" s="17">
        <v>3331.5</v>
      </c>
      <c r="F163" s="17">
        <v>5957.5</v>
      </c>
      <c r="G163" s="53">
        <v>1.9564025181190949</v>
      </c>
      <c r="H163" s="17">
        <v>5957.5</v>
      </c>
      <c r="I163" s="17">
        <v>0</v>
      </c>
      <c r="J163" s="17">
        <v>0</v>
      </c>
      <c r="K163" s="53">
        <v>6.4790000000000001</v>
      </c>
      <c r="L163" s="20">
        <v>2.2123200000000005</v>
      </c>
      <c r="M163" s="22">
        <v>200.4</v>
      </c>
      <c r="N163" s="22">
        <v>6157.9</v>
      </c>
      <c r="O163" s="22">
        <v>1688</v>
      </c>
      <c r="P163" s="22"/>
      <c r="Q163" s="22">
        <v>-146.36774186520501</v>
      </c>
      <c r="R163" s="22"/>
      <c r="S163" s="22">
        <v>1541.6322581347949</v>
      </c>
    </row>
    <row r="164" spans="1:19" ht="14.45" customHeight="1" x14ac:dyDescent="0.25">
      <c r="A164" s="19" t="s">
        <v>53</v>
      </c>
      <c r="B164" s="51">
        <v>27023</v>
      </c>
      <c r="C164" s="17">
        <v>551927.5</v>
      </c>
      <c r="D164" s="52">
        <v>236297.2</v>
      </c>
      <c r="E164" s="17">
        <v>315630.3</v>
      </c>
      <c r="F164" s="17">
        <v>1117583.6000000001</v>
      </c>
      <c r="G164" s="53">
        <v>2.6736976568753636</v>
      </c>
      <c r="H164" s="17">
        <v>1038302.3</v>
      </c>
      <c r="I164" s="17">
        <v>12868.8</v>
      </c>
      <c r="J164" s="17">
        <v>66412.5</v>
      </c>
      <c r="K164" s="53">
        <v>15.468</v>
      </c>
      <c r="L164" s="20">
        <v>3.5481600000000002</v>
      </c>
      <c r="M164" s="22">
        <v>18480.8</v>
      </c>
      <c r="N164" s="22">
        <v>1136064.4000000001</v>
      </c>
      <c r="O164" s="22">
        <v>584136.9</v>
      </c>
      <c r="P164" s="22">
        <v>0</v>
      </c>
      <c r="Q164" s="22">
        <v>-50225.987270818179</v>
      </c>
      <c r="R164" s="22"/>
      <c r="S164" s="22">
        <v>533910.91272918181</v>
      </c>
    </row>
    <row r="165" spans="1:19" ht="14.45" customHeight="1" x14ac:dyDescent="0.25">
      <c r="A165" s="25" t="s">
        <v>190</v>
      </c>
      <c r="B165" s="57">
        <v>52984</v>
      </c>
      <c r="C165" s="21">
        <v>1582877.4</v>
      </c>
      <c r="D165" s="21">
        <v>648561.5</v>
      </c>
      <c r="E165" s="21">
        <v>934315.89999999991</v>
      </c>
      <c r="F165" s="21">
        <v>2017061.5168199998</v>
      </c>
      <c r="G165" s="53"/>
      <c r="H165" s="21">
        <v>1867990</v>
      </c>
      <c r="I165" s="21">
        <v>40107.31682</v>
      </c>
      <c r="J165" s="21">
        <v>108964.2</v>
      </c>
      <c r="K165" s="55"/>
      <c r="L165" s="25">
        <v>0</v>
      </c>
      <c r="M165" s="21">
        <v>65800.7</v>
      </c>
      <c r="N165" s="21">
        <v>2082862.2168199997</v>
      </c>
      <c r="O165" s="21">
        <v>708893</v>
      </c>
      <c r="P165" s="21">
        <v>34278.300000000003</v>
      </c>
      <c r="Q165" s="21">
        <v>-60618.78</v>
      </c>
      <c r="R165" s="21">
        <v>0</v>
      </c>
      <c r="S165" s="21">
        <v>682552.52000000014</v>
      </c>
    </row>
    <row r="166" spans="1:19" x14ac:dyDescent="0.25">
      <c r="A166" s="42" t="s">
        <v>191</v>
      </c>
      <c r="B166" s="51">
        <v>41123</v>
      </c>
      <c r="C166" s="17">
        <v>403050.80000000005</v>
      </c>
      <c r="D166" s="52">
        <v>163925.70000000001</v>
      </c>
      <c r="E166" s="17">
        <v>239125.1</v>
      </c>
      <c r="F166" s="17">
        <v>217735.3</v>
      </c>
      <c r="G166" s="53">
        <v>1.815752014590909</v>
      </c>
      <c r="H166" s="17">
        <v>203465.4</v>
      </c>
      <c r="I166" s="17">
        <v>14269.9</v>
      </c>
      <c r="J166" s="17">
        <v>0</v>
      </c>
      <c r="K166" s="53">
        <v>2.9159999999999999</v>
      </c>
      <c r="L166" s="20">
        <v>3.091968</v>
      </c>
      <c r="M166" s="22">
        <v>24507.8</v>
      </c>
      <c r="N166" s="22">
        <v>242243.09999999998</v>
      </c>
      <c r="O166" s="22">
        <v>0</v>
      </c>
      <c r="P166" s="22"/>
      <c r="Q166" s="22">
        <v>0</v>
      </c>
      <c r="R166" s="22"/>
      <c r="S166" s="22">
        <v>0</v>
      </c>
    </row>
    <row r="167" spans="1:19" ht="14.45" customHeight="1" x14ac:dyDescent="0.25">
      <c r="A167" s="19" t="s">
        <v>192</v>
      </c>
      <c r="B167" s="51">
        <v>1653</v>
      </c>
      <c r="C167" s="17">
        <v>14689.199999999999</v>
      </c>
      <c r="D167" s="52">
        <v>2528.4</v>
      </c>
      <c r="E167" s="17">
        <v>12160.8</v>
      </c>
      <c r="F167" s="17">
        <v>4701.6000000000004</v>
      </c>
      <c r="G167" s="53">
        <v>0.43900032745749284</v>
      </c>
      <c r="H167" s="17">
        <v>4701.6000000000004</v>
      </c>
      <c r="I167" s="17">
        <v>0</v>
      </c>
      <c r="J167" s="17">
        <v>0</v>
      </c>
      <c r="K167" s="53">
        <v>6.4790000000000001</v>
      </c>
      <c r="L167" s="20">
        <v>2.2123200000000005</v>
      </c>
      <c r="M167" s="22">
        <v>704.9</v>
      </c>
      <c r="N167" s="22">
        <v>5406.5</v>
      </c>
      <c r="O167" s="22">
        <v>0</v>
      </c>
      <c r="P167" s="22"/>
      <c r="Q167" s="22">
        <v>0</v>
      </c>
      <c r="R167" s="22"/>
      <c r="S167" s="22">
        <v>0</v>
      </c>
    </row>
    <row r="168" spans="1:19" ht="14.45" customHeight="1" x14ac:dyDescent="0.25">
      <c r="A168" s="19" t="s">
        <v>193</v>
      </c>
      <c r="B168" s="51">
        <v>190</v>
      </c>
      <c r="C168" s="17">
        <v>1691.8000000000002</v>
      </c>
      <c r="D168" s="52">
        <v>398.9</v>
      </c>
      <c r="E168" s="17">
        <v>1292.9000000000001</v>
      </c>
      <c r="F168" s="17">
        <v>1935</v>
      </c>
      <c r="G168" s="53">
        <v>1.5718800009748093</v>
      </c>
      <c r="H168" s="17">
        <v>1935</v>
      </c>
      <c r="I168" s="17">
        <v>0</v>
      </c>
      <c r="J168" s="17">
        <v>0</v>
      </c>
      <c r="K168" s="53">
        <v>6.4790000000000001</v>
      </c>
      <c r="L168" s="20">
        <v>2.2123200000000005</v>
      </c>
      <c r="M168" s="22">
        <v>81</v>
      </c>
      <c r="N168" s="22">
        <v>2016</v>
      </c>
      <c r="O168" s="22">
        <v>324.2</v>
      </c>
      <c r="P168" s="22"/>
      <c r="Q168" s="22">
        <v>-28.111624355864613</v>
      </c>
      <c r="R168" s="22"/>
      <c r="S168" s="22">
        <v>296.0883756441354</v>
      </c>
    </row>
    <row r="169" spans="1:19" ht="14.45" customHeight="1" x14ac:dyDescent="0.25">
      <c r="A169" s="19" t="s">
        <v>194</v>
      </c>
      <c r="B169" s="51">
        <v>714</v>
      </c>
      <c r="C169" s="17">
        <v>6415.7999999999993</v>
      </c>
      <c r="D169" s="52">
        <v>828.9</v>
      </c>
      <c r="E169" s="17">
        <v>5586.9</v>
      </c>
      <c r="F169" s="17">
        <v>3197.2000000000003</v>
      </c>
      <c r="G169" s="53">
        <v>0.69113615503308901</v>
      </c>
      <c r="H169" s="17">
        <v>3197.2</v>
      </c>
      <c r="I169" s="17">
        <v>0</v>
      </c>
      <c r="J169" s="17">
        <v>0</v>
      </c>
      <c r="K169" s="53">
        <v>6.4790000000000001</v>
      </c>
      <c r="L169" s="20">
        <v>2.2123200000000005</v>
      </c>
      <c r="M169" s="22">
        <v>304.5</v>
      </c>
      <c r="N169" s="22">
        <v>3501.7000000000003</v>
      </c>
      <c r="O169" s="22">
        <v>0</v>
      </c>
      <c r="P169" s="22"/>
      <c r="Q169" s="22">
        <v>0</v>
      </c>
      <c r="R169" s="22"/>
      <c r="S169" s="22">
        <v>0</v>
      </c>
    </row>
    <row r="170" spans="1:19" ht="14.45" customHeight="1" x14ac:dyDescent="0.25">
      <c r="A170" s="19" t="s">
        <v>195</v>
      </c>
      <c r="B170" s="51">
        <v>323</v>
      </c>
      <c r="C170" s="17">
        <v>2914.2</v>
      </c>
      <c r="D170" s="52">
        <v>448.7</v>
      </c>
      <c r="E170" s="17">
        <v>2465.5</v>
      </c>
      <c r="F170" s="17">
        <v>2551.4</v>
      </c>
      <c r="G170" s="53">
        <v>1.2191806154391636</v>
      </c>
      <c r="H170" s="17">
        <v>2551.4</v>
      </c>
      <c r="I170" s="17">
        <v>0</v>
      </c>
      <c r="J170" s="17">
        <v>0</v>
      </c>
      <c r="K170" s="53">
        <v>6.4790000000000001</v>
      </c>
      <c r="L170" s="20">
        <v>2.2123200000000005</v>
      </c>
      <c r="M170" s="22">
        <v>137.69999999999999</v>
      </c>
      <c r="N170" s="22">
        <v>2689.1</v>
      </c>
      <c r="O170" s="22">
        <v>0</v>
      </c>
      <c r="P170" s="22"/>
      <c r="Q170" s="22">
        <v>0</v>
      </c>
      <c r="R170" s="22"/>
      <c r="S170" s="22">
        <v>0</v>
      </c>
    </row>
    <row r="171" spans="1:19" ht="14.45" customHeight="1" x14ac:dyDescent="0.25">
      <c r="A171" s="19" t="s">
        <v>196</v>
      </c>
      <c r="B171" s="51">
        <v>243</v>
      </c>
      <c r="C171" s="17">
        <v>2236.5</v>
      </c>
      <c r="D171" s="52">
        <v>262.39999999999998</v>
      </c>
      <c r="E171" s="17">
        <v>1974.1</v>
      </c>
      <c r="F171" s="17">
        <v>2533.5</v>
      </c>
      <c r="G171" s="53">
        <v>1.6091875175067025</v>
      </c>
      <c r="H171" s="17">
        <v>2533.5</v>
      </c>
      <c r="I171" s="17">
        <v>0</v>
      </c>
      <c r="J171" s="17">
        <v>0</v>
      </c>
      <c r="K171" s="53">
        <v>6.4790000000000001</v>
      </c>
      <c r="L171" s="20">
        <v>2.2123200000000005</v>
      </c>
      <c r="M171" s="22">
        <v>103.6</v>
      </c>
      <c r="N171" s="22">
        <v>2637.1</v>
      </c>
      <c r="O171" s="22">
        <v>400.6</v>
      </c>
      <c r="P171" s="22"/>
      <c r="Q171" s="22">
        <v>-34.736325468721049</v>
      </c>
      <c r="R171" s="22"/>
      <c r="S171" s="22">
        <v>365.863674531279</v>
      </c>
    </row>
    <row r="172" spans="1:19" ht="14.45" customHeight="1" x14ac:dyDescent="0.25">
      <c r="A172" s="19" t="s">
        <v>197</v>
      </c>
      <c r="B172" s="51">
        <v>988</v>
      </c>
      <c r="C172" s="17">
        <v>9498</v>
      </c>
      <c r="D172" s="52">
        <v>2328</v>
      </c>
      <c r="E172" s="17">
        <v>7170</v>
      </c>
      <c r="F172" s="17">
        <v>3188.7</v>
      </c>
      <c r="G172" s="53">
        <v>0.49813692696366269</v>
      </c>
      <c r="H172" s="17">
        <v>3188.7</v>
      </c>
      <c r="I172" s="17">
        <v>0</v>
      </c>
      <c r="J172" s="17">
        <v>0</v>
      </c>
      <c r="K172" s="53">
        <v>6.4790000000000001</v>
      </c>
      <c r="L172" s="20">
        <v>2.2123200000000005</v>
      </c>
      <c r="M172" s="22">
        <v>421.3</v>
      </c>
      <c r="N172" s="22">
        <v>3610</v>
      </c>
      <c r="O172" s="22">
        <v>0</v>
      </c>
      <c r="P172" s="22"/>
      <c r="Q172" s="22">
        <v>0</v>
      </c>
      <c r="R172" s="22"/>
      <c r="S172" s="22">
        <v>0</v>
      </c>
    </row>
    <row r="173" spans="1:19" ht="14.45" customHeight="1" x14ac:dyDescent="0.25">
      <c r="A173" s="19" t="s">
        <v>198</v>
      </c>
      <c r="B173" s="51">
        <v>793</v>
      </c>
      <c r="C173" s="17">
        <v>7517.5</v>
      </c>
      <c r="D173" s="52">
        <v>1829.5</v>
      </c>
      <c r="E173" s="17">
        <v>5688</v>
      </c>
      <c r="F173" s="17">
        <v>3966.6999999999994</v>
      </c>
      <c r="G173" s="53">
        <v>0.77205490938130306</v>
      </c>
      <c r="H173" s="17">
        <v>3966.7</v>
      </c>
      <c r="I173" s="17">
        <v>0</v>
      </c>
      <c r="J173" s="17">
        <v>0</v>
      </c>
      <c r="K173" s="53">
        <v>6.4790000000000001</v>
      </c>
      <c r="L173" s="20">
        <v>2.2123200000000005</v>
      </c>
      <c r="M173" s="22">
        <v>338.1</v>
      </c>
      <c r="N173" s="22">
        <v>4304.7999999999993</v>
      </c>
      <c r="O173" s="22">
        <v>0</v>
      </c>
      <c r="P173" s="22"/>
      <c r="Q173" s="22">
        <v>0</v>
      </c>
      <c r="R173" s="22"/>
      <c r="S173" s="22">
        <v>0</v>
      </c>
    </row>
    <row r="174" spans="1:19" ht="14.45" customHeight="1" x14ac:dyDescent="0.25">
      <c r="A174" s="19" t="s">
        <v>199</v>
      </c>
      <c r="B174" s="51">
        <v>354</v>
      </c>
      <c r="C174" s="17">
        <v>3306.8</v>
      </c>
      <c r="D174" s="52">
        <v>688.9</v>
      </c>
      <c r="E174" s="17">
        <v>2617.9</v>
      </c>
      <c r="F174" s="17">
        <v>2432.2000000000003</v>
      </c>
      <c r="G174" s="53">
        <v>1.0604447397633205</v>
      </c>
      <c r="H174" s="17">
        <v>2432.1999999999998</v>
      </c>
      <c r="I174" s="17">
        <v>0</v>
      </c>
      <c r="J174" s="17">
        <v>0</v>
      </c>
      <c r="K174" s="53">
        <v>6.4790000000000001</v>
      </c>
      <c r="L174" s="20">
        <v>2.2123200000000005</v>
      </c>
      <c r="M174" s="22">
        <v>151</v>
      </c>
      <c r="N174" s="22">
        <v>2583.2000000000003</v>
      </c>
      <c r="O174" s="22">
        <v>0</v>
      </c>
      <c r="P174" s="22"/>
      <c r="Q174" s="22">
        <v>0</v>
      </c>
      <c r="R174" s="22"/>
      <c r="S174" s="22">
        <v>0</v>
      </c>
    </row>
    <row r="175" spans="1:19" ht="14.45" customHeight="1" x14ac:dyDescent="0.25">
      <c r="A175" s="19" t="s">
        <v>200</v>
      </c>
      <c r="B175" s="51">
        <v>469</v>
      </c>
      <c r="C175" s="17">
        <v>4250.1000000000004</v>
      </c>
      <c r="D175" s="52">
        <v>587.5</v>
      </c>
      <c r="E175" s="17">
        <v>3662.6</v>
      </c>
      <c r="F175" s="17">
        <v>3481.7</v>
      </c>
      <c r="G175" s="53">
        <v>1.1458045033799538</v>
      </c>
      <c r="H175" s="17">
        <v>3481.7</v>
      </c>
      <c r="I175" s="17">
        <v>0</v>
      </c>
      <c r="J175" s="17">
        <v>0</v>
      </c>
      <c r="K175" s="53">
        <v>6.4790000000000001</v>
      </c>
      <c r="L175" s="20">
        <v>2.2123200000000005</v>
      </c>
      <c r="M175" s="22">
        <v>200</v>
      </c>
      <c r="N175" s="22">
        <v>3681.7</v>
      </c>
      <c r="O175" s="22">
        <v>0</v>
      </c>
      <c r="P175" s="22"/>
      <c r="Q175" s="22">
        <v>0</v>
      </c>
      <c r="R175" s="22"/>
      <c r="S175" s="22">
        <v>0</v>
      </c>
    </row>
    <row r="176" spans="1:19" ht="14.45" customHeight="1" x14ac:dyDescent="0.25">
      <c r="A176" s="19" t="s">
        <v>201</v>
      </c>
      <c r="B176" s="51">
        <v>368</v>
      </c>
      <c r="C176" s="17">
        <v>3816.7</v>
      </c>
      <c r="D176" s="52">
        <v>1024.7</v>
      </c>
      <c r="E176" s="17">
        <v>2792</v>
      </c>
      <c r="F176" s="17">
        <v>3145.5999999999995</v>
      </c>
      <c r="G176" s="53">
        <v>1.3193125616540393</v>
      </c>
      <c r="H176" s="17">
        <v>3145.6</v>
      </c>
      <c r="I176" s="17">
        <v>0</v>
      </c>
      <c r="J176" s="17">
        <v>0</v>
      </c>
      <c r="K176" s="53">
        <v>6.4790000000000001</v>
      </c>
      <c r="L176" s="20">
        <v>2.2123200000000005</v>
      </c>
      <c r="M176" s="22">
        <v>156.9</v>
      </c>
      <c r="N176" s="22">
        <v>3302.4999999999995</v>
      </c>
      <c r="O176" s="22">
        <v>0</v>
      </c>
      <c r="P176" s="22"/>
      <c r="Q176" s="22">
        <v>0</v>
      </c>
      <c r="R176" s="22"/>
      <c r="S176" s="22">
        <v>0</v>
      </c>
    </row>
    <row r="177" spans="1:19" ht="14.45" customHeight="1" x14ac:dyDescent="0.25">
      <c r="A177" s="19" t="s">
        <v>202</v>
      </c>
      <c r="B177" s="51">
        <v>138</v>
      </c>
      <c r="C177" s="17">
        <v>1204</v>
      </c>
      <c r="D177" s="52">
        <v>208.9</v>
      </c>
      <c r="E177" s="17">
        <v>995.1</v>
      </c>
      <c r="F177" s="17">
        <v>2943.8</v>
      </c>
      <c r="G177" s="53">
        <v>3.292465512883318</v>
      </c>
      <c r="H177" s="17">
        <v>2943.8</v>
      </c>
      <c r="I177" s="17">
        <v>0</v>
      </c>
      <c r="J177" s="17">
        <v>0</v>
      </c>
      <c r="K177" s="53">
        <v>6.4790000000000001</v>
      </c>
      <c r="L177" s="20">
        <v>2.2123200000000005</v>
      </c>
      <c r="M177" s="22">
        <v>58.8</v>
      </c>
      <c r="N177" s="22">
        <v>3002.6000000000004</v>
      </c>
      <c r="O177" s="22">
        <v>1798.6</v>
      </c>
      <c r="P177" s="22"/>
      <c r="Q177" s="22">
        <v>-155.95795054428774</v>
      </c>
      <c r="R177" s="22"/>
      <c r="S177" s="22">
        <v>1642.6420494557121</v>
      </c>
    </row>
    <row r="178" spans="1:19" ht="14.45" customHeight="1" x14ac:dyDescent="0.25">
      <c r="A178" s="19" t="s">
        <v>203</v>
      </c>
      <c r="B178" s="51">
        <v>467</v>
      </c>
      <c r="C178" s="17">
        <v>4822.8</v>
      </c>
      <c r="D178" s="52">
        <v>1064.7</v>
      </c>
      <c r="E178" s="17">
        <v>3758.1</v>
      </c>
      <c r="F178" s="17">
        <v>3248.6</v>
      </c>
      <c r="G178" s="53">
        <v>1.0736713870177839</v>
      </c>
      <c r="H178" s="17">
        <v>3248.6</v>
      </c>
      <c r="I178" s="17">
        <v>0</v>
      </c>
      <c r="J178" s="17">
        <v>0</v>
      </c>
      <c r="K178" s="53">
        <v>6.4790000000000001</v>
      </c>
      <c r="L178" s="20">
        <v>2.2123200000000005</v>
      </c>
      <c r="M178" s="22">
        <v>199.1</v>
      </c>
      <c r="N178" s="22">
        <v>3447.7</v>
      </c>
      <c r="O178" s="22">
        <v>0</v>
      </c>
      <c r="P178" s="22"/>
      <c r="Q178" s="22">
        <v>0</v>
      </c>
      <c r="R178" s="22"/>
      <c r="S178" s="22">
        <v>0</v>
      </c>
    </row>
    <row r="179" spans="1:19" ht="14.45" customHeight="1" x14ac:dyDescent="0.25">
      <c r="A179" s="19" t="s">
        <v>184</v>
      </c>
      <c r="B179" s="51">
        <v>2147</v>
      </c>
      <c r="C179" s="17">
        <v>19442.599999999999</v>
      </c>
      <c r="D179" s="52">
        <v>7896.9</v>
      </c>
      <c r="E179" s="17">
        <v>11545.7</v>
      </c>
      <c r="F179" s="17">
        <v>7714.2</v>
      </c>
      <c r="G179" s="53">
        <v>0.55456297379524244</v>
      </c>
      <c r="H179" s="17">
        <v>7714.2</v>
      </c>
      <c r="I179" s="17">
        <v>0</v>
      </c>
      <c r="J179" s="17">
        <v>0</v>
      </c>
      <c r="K179" s="53">
        <v>6.4790000000000001</v>
      </c>
      <c r="L179" s="20">
        <v>2.2123200000000005</v>
      </c>
      <c r="M179" s="22">
        <v>915.5</v>
      </c>
      <c r="N179" s="22">
        <v>8629.7000000000007</v>
      </c>
      <c r="O179" s="22">
        <v>0</v>
      </c>
      <c r="P179" s="22"/>
      <c r="Q179" s="22">
        <v>0</v>
      </c>
      <c r="R179" s="22"/>
      <c r="S179" s="22">
        <v>0</v>
      </c>
    </row>
    <row r="180" spans="1:19" ht="14.45" customHeight="1" x14ac:dyDescent="0.25">
      <c r="A180" s="19" t="s">
        <v>204</v>
      </c>
      <c r="B180" s="51">
        <v>503</v>
      </c>
      <c r="C180" s="17">
        <v>4732.6000000000004</v>
      </c>
      <c r="D180" s="52">
        <v>1776.8</v>
      </c>
      <c r="E180" s="17">
        <v>2955.8</v>
      </c>
      <c r="F180" s="17">
        <v>3826.4999999999995</v>
      </c>
      <c r="G180" s="53">
        <v>1.1741558673886607</v>
      </c>
      <c r="H180" s="17">
        <v>3826.5</v>
      </c>
      <c r="I180" s="17">
        <v>0</v>
      </c>
      <c r="J180" s="17">
        <v>0</v>
      </c>
      <c r="K180" s="53">
        <v>6.4790000000000001</v>
      </c>
      <c r="L180" s="20">
        <v>2.2123200000000005</v>
      </c>
      <c r="M180" s="22">
        <v>214.5</v>
      </c>
      <c r="N180" s="22">
        <v>4040.9999999999995</v>
      </c>
      <c r="O180" s="22">
        <v>0</v>
      </c>
      <c r="P180" s="22"/>
      <c r="Q180" s="22">
        <v>0</v>
      </c>
      <c r="R180" s="22"/>
      <c r="S180" s="22">
        <v>0</v>
      </c>
    </row>
    <row r="181" spans="1:19" ht="14.45" customHeight="1" x14ac:dyDescent="0.25">
      <c r="A181" s="19" t="s">
        <v>205</v>
      </c>
      <c r="B181" s="51">
        <v>829</v>
      </c>
      <c r="C181" s="17">
        <v>7411.2000000000007</v>
      </c>
      <c r="D181" s="52">
        <v>1350.6</v>
      </c>
      <c r="E181" s="17">
        <v>6060.6</v>
      </c>
      <c r="F181" s="17">
        <v>2957.2000000000003</v>
      </c>
      <c r="G181" s="53">
        <v>0.5505771546227759</v>
      </c>
      <c r="H181" s="17">
        <v>2957.2</v>
      </c>
      <c r="I181" s="17">
        <v>0</v>
      </c>
      <c r="J181" s="17">
        <v>0</v>
      </c>
      <c r="K181" s="53">
        <v>6.4790000000000001</v>
      </c>
      <c r="L181" s="20">
        <v>2.2123200000000005</v>
      </c>
      <c r="M181" s="22">
        <v>353.5</v>
      </c>
      <c r="N181" s="22">
        <v>3310.7000000000003</v>
      </c>
      <c r="O181" s="22">
        <v>0</v>
      </c>
      <c r="P181" s="22"/>
      <c r="Q181" s="22">
        <v>0</v>
      </c>
      <c r="R181" s="22"/>
      <c r="S181" s="22">
        <v>0</v>
      </c>
    </row>
    <row r="182" spans="1:19" ht="14.45" customHeight="1" x14ac:dyDescent="0.25">
      <c r="A182" s="19" t="s">
        <v>206</v>
      </c>
      <c r="B182" s="51">
        <v>178</v>
      </c>
      <c r="C182" s="17">
        <v>1556.8</v>
      </c>
      <c r="D182" s="52">
        <v>64.3</v>
      </c>
      <c r="E182" s="17">
        <v>1492.5</v>
      </c>
      <c r="F182" s="17">
        <v>2439.6999999999998</v>
      </c>
      <c r="G182" s="53">
        <v>2.1154776624912639</v>
      </c>
      <c r="H182" s="17">
        <v>2439.6999999999998</v>
      </c>
      <c r="I182" s="17">
        <v>0</v>
      </c>
      <c r="J182" s="17">
        <v>0</v>
      </c>
      <c r="K182" s="53">
        <v>6.4790000000000001</v>
      </c>
      <c r="L182" s="20">
        <v>2.2123200000000005</v>
      </c>
      <c r="M182" s="22">
        <v>75.900000000000006</v>
      </c>
      <c r="N182" s="22">
        <v>2515.6</v>
      </c>
      <c r="O182" s="22">
        <v>958.8</v>
      </c>
      <c r="P182" s="22"/>
      <c r="Q182" s="22">
        <v>-83.138264751397259</v>
      </c>
      <c r="R182" s="22"/>
      <c r="S182" s="22">
        <v>875.66173524860267</v>
      </c>
    </row>
    <row r="183" spans="1:19" ht="14.45" customHeight="1" x14ac:dyDescent="0.25">
      <c r="A183" s="19" t="s">
        <v>207</v>
      </c>
      <c r="B183" s="51">
        <v>1504</v>
      </c>
      <c r="C183" s="17">
        <v>13640.599999999999</v>
      </c>
      <c r="D183" s="52">
        <v>2991.3</v>
      </c>
      <c r="E183" s="17">
        <v>10649.3</v>
      </c>
      <c r="F183" s="17">
        <v>5207.6999999999989</v>
      </c>
      <c r="G183" s="53">
        <v>0.53442915409194347</v>
      </c>
      <c r="H183" s="17">
        <v>5207.7</v>
      </c>
      <c r="I183" s="17">
        <v>0</v>
      </c>
      <c r="J183" s="17">
        <v>0</v>
      </c>
      <c r="K183" s="53">
        <v>6.4790000000000001</v>
      </c>
      <c r="L183" s="20">
        <v>2.2123200000000005</v>
      </c>
      <c r="M183" s="22">
        <v>641.29999999999995</v>
      </c>
      <c r="N183" s="22">
        <v>5848.9999999999991</v>
      </c>
      <c r="O183" s="22">
        <v>0</v>
      </c>
      <c r="P183" s="22"/>
      <c r="Q183" s="22">
        <v>0</v>
      </c>
      <c r="R183" s="22"/>
      <c r="S183" s="22">
        <v>0</v>
      </c>
    </row>
    <row r="184" spans="1:19" ht="14.45" customHeight="1" x14ac:dyDescent="0.25">
      <c r="A184" s="19" t="s">
        <v>53</v>
      </c>
      <c r="B184" s="51">
        <v>52984</v>
      </c>
      <c r="C184" s="17">
        <v>1070679.3999999999</v>
      </c>
      <c r="D184" s="52">
        <v>458356.4</v>
      </c>
      <c r="E184" s="17">
        <v>612323</v>
      </c>
      <c r="F184" s="17">
        <v>1739854.9168199997</v>
      </c>
      <c r="G184" s="53">
        <v>2.12292244811057</v>
      </c>
      <c r="H184" s="17">
        <v>1605053.3</v>
      </c>
      <c r="I184" s="17">
        <v>25837.416819999999</v>
      </c>
      <c r="J184" s="17">
        <v>108964.2</v>
      </c>
      <c r="K184" s="53">
        <v>15.468</v>
      </c>
      <c r="L184" s="20">
        <v>3.5481600000000002</v>
      </c>
      <c r="M184" s="22">
        <v>36235.300000000003</v>
      </c>
      <c r="N184" s="22">
        <v>1776090.2168199997</v>
      </c>
      <c r="O184" s="22">
        <v>705410.8</v>
      </c>
      <c r="P184" s="22">
        <v>34278.300000000003</v>
      </c>
      <c r="Q184" s="22">
        <v>-60316.777798179959</v>
      </c>
      <c r="R184" s="22"/>
      <c r="S184" s="22">
        <v>679372.32220182021</v>
      </c>
    </row>
    <row r="185" spans="1:19" ht="14.45" customHeight="1" x14ac:dyDescent="0.25">
      <c r="A185" s="25" t="s">
        <v>208</v>
      </c>
      <c r="B185" s="57">
        <v>24960</v>
      </c>
      <c r="C185" s="21">
        <v>741247.5</v>
      </c>
      <c r="D185" s="21">
        <v>272663.90000000002</v>
      </c>
      <c r="E185" s="21">
        <v>468583.6</v>
      </c>
      <c r="F185" s="21">
        <v>1227014.8</v>
      </c>
      <c r="G185" s="53"/>
      <c r="H185" s="21">
        <v>1174570.5</v>
      </c>
      <c r="I185" s="21">
        <v>16638.900000000001</v>
      </c>
      <c r="J185" s="21">
        <v>35805.4</v>
      </c>
      <c r="K185" s="55"/>
      <c r="L185" s="25">
        <v>0</v>
      </c>
      <c r="M185" s="21">
        <v>30218</v>
      </c>
      <c r="N185" s="21">
        <v>1257232.7999999998</v>
      </c>
      <c r="O185" s="21">
        <v>606058.69999999995</v>
      </c>
      <c r="P185" s="21">
        <v>41080.9</v>
      </c>
      <c r="Q185" s="21">
        <v>-52193.240000000005</v>
      </c>
      <c r="R185" s="21">
        <v>0</v>
      </c>
      <c r="S185" s="21">
        <v>594946.36</v>
      </c>
    </row>
    <row r="186" spans="1:19" x14ac:dyDescent="0.25">
      <c r="A186" s="19" t="s">
        <v>209</v>
      </c>
      <c r="B186" s="51">
        <v>14773</v>
      </c>
      <c r="C186" s="17">
        <v>128670.8</v>
      </c>
      <c r="D186" s="52">
        <v>53647.199999999997</v>
      </c>
      <c r="E186" s="17">
        <v>75023.600000000006</v>
      </c>
      <c r="F186" s="17">
        <v>33391.4</v>
      </c>
      <c r="G186" s="53">
        <v>0.77513689796859053</v>
      </c>
      <c r="H186" s="17">
        <v>33391.4</v>
      </c>
      <c r="I186" s="17">
        <v>0</v>
      </c>
      <c r="J186" s="17">
        <v>0</v>
      </c>
      <c r="K186" s="53">
        <v>2.9159999999999999</v>
      </c>
      <c r="L186" s="20">
        <v>3.091968</v>
      </c>
      <c r="M186" s="22">
        <v>8804.2000000000007</v>
      </c>
      <c r="N186" s="22">
        <v>42195.600000000006</v>
      </c>
      <c r="O186" s="22">
        <v>0</v>
      </c>
      <c r="P186" s="22"/>
      <c r="Q186" s="22">
        <v>0</v>
      </c>
      <c r="R186" s="22"/>
      <c r="S186" s="22">
        <v>0</v>
      </c>
    </row>
    <row r="187" spans="1:19" ht="14.45" customHeight="1" x14ac:dyDescent="0.25">
      <c r="A187" s="19" t="s">
        <v>210</v>
      </c>
      <c r="B187" s="51">
        <v>273</v>
      </c>
      <c r="C187" s="17">
        <v>2424.9</v>
      </c>
      <c r="D187" s="52">
        <v>573.6</v>
      </c>
      <c r="E187" s="17">
        <v>1851.3</v>
      </c>
      <c r="F187" s="17">
        <v>5862.8</v>
      </c>
      <c r="G187" s="53">
        <v>3.3146253859326866</v>
      </c>
      <c r="H187" s="17">
        <v>5862.8</v>
      </c>
      <c r="I187" s="17">
        <v>0</v>
      </c>
      <c r="J187" s="17">
        <v>0</v>
      </c>
      <c r="K187" s="53">
        <v>6.4790000000000001</v>
      </c>
      <c r="L187" s="20">
        <v>2.2123200000000005</v>
      </c>
      <c r="M187" s="22">
        <v>116.4</v>
      </c>
      <c r="N187" s="22">
        <v>5979.2</v>
      </c>
      <c r="O187" s="22">
        <v>3554.3</v>
      </c>
      <c r="P187" s="22"/>
      <c r="Q187" s="22">
        <v>-308.1960100186601</v>
      </c>
      <c r="R187" s="22"/>
      <c r="S187" s="22">
        <v>3246.10398998134</v>
      </c>
    </row>
    <row r="188" spans="1:19" ht="14.45" customHeight="1" x14ac:dyDescent="0.25">
      <c r="A188" s="19" t="s">
        <v>211</v>
      </c>
      <c r="B188" s="51">
        <v>559</v>
      </c>
      <c r="C188" s="17">
        <v>4985.7</v>
      </c>
      <c r="D188" s="52">
        <v>1109.0999999999999</v>
      </c>
      <c r="E188" s="17">
        <v>3876.6</v>
      </c>
      <c r="F188" s="17">
        <v>6046.4</v>
      </c>
      <c r="G188" s="53">
        <v>1.6694641087581428</v>
      </c>
      <c r="H188" s="17">
        <v>6046.4</v>
      </c>
      <c r="I188" s="17">
        <v>0</v>
      </c>
      <c r="J188" s="17">
        <v>0</v>
      </c>
      <c r="K188" s="53">
        <v>6.4790000000000001</v>
      </c>
      <c r="L188" s="20">
        <v>2.2123200000000005</v>
      </c>
      <c r="M188" s="22">
        <v>238.4</v>
      </c>
      <c r="N188" s="22">
        <v>6284.7999999999993</v>
      </c>
      <c r="O188" s="22">
        <v>1299.0999999999999</v>
      </c>
      <c r="P188" s="22"/>
      <c r="Q188" s="22">
        <v>-112.64593214282453</v>
      </c>
      <c r="R188" s="22"/>
      <c r="S188" s="22">
        <v>1186.4540678571755</v>
      </c>
    </row>
    <row r="189" spans="1:19" ht="14.45" customHeight="1" x14ac:dyDescent="0.25">
      <c r="A189" s="19" t="s">
        <v>212</v>
      </c>
      <c r="B189" s="51">
        <v>1110</v>
      </c>
      <c r="C189" s="17">
        <v>9669.1</v>
      </c>
      <c r="D189" s="52">
        <v>2090.6</v>
      </c>
      <c r="E189" s="17">
        <v>7578.5</v>
      </c>
      <c r="F189" s="17">
        <v>7665.3000000000011</v>
      </c>
      <c r="G189" s="53">
        <v>1.0658551745139182</v>
      </c>
      <c r="H189" s="17">
        <v>7665.3</v>
      </c>
      <c r="I189" s="17">
        <v>0</v>
      </c>
      <c r="J189" s="17">
        <v>0</v>
      </c>
      <c r="K189" s="53">
        <v>6.4790000000000001</v>
      </c>
      <c r="L189" s="20">
        <v>2.2123200000000005</v>
      </c>
      <c r="M189" s="22">
        <v>473.3</v>
      </c>
      <c r="N189" s="22">
        <v>8138.6000000000013</v>
      </c>
      <c r="O189" s="22">
        <v>0</v>
      </c>
      <c r="P189" s="22"/>
      <c r="Q189" s="22">
        <v>0</v>
      </c>
      <c r="R189" s="22"/>
      <c r="S189" s="22">
        <v>0</v>
      </c>
    </row>
    <row r="190" spans="1:19" ht="14.45" customHeight="1" x14ac:dyDescent="0.25">
      <c r="A190" s="19" t="s">
        <v>213</v>
      </c>
      <c r="B190" s="51">
        <v>610</v>
      </c>
      <c r="C190" s="17">
        <v>4833.3999999999996</v>
      </c>
      <c r="D190" s="52">
        <v>1543.7</v>
      </c>
      <c r="E190" s="17">
        <v>3289.7</v>
      </c>
      <c r="F190" s="17">
        <v>5851.0000000000009</v>
      </c>
      <c r="G190" s="53">
        <v>1.4804450190906815</v>
      </c>
      <c r="H190" s="17">
        <v>5851</v>
      </c>
      <c r="I190" s="17">
        <v>0</v>
      </c>
      <c r="J190" s="17">
        <v>0</v>
      </c>
      <c r="K190" s="53">
        <v>6.4790000000000001</v>
      </c>
      <c r="L190" s="20">
        <v>2.2123200000000005</v>
      </c>
      <c r="M190" s="22">
        <v>260.10000000000002</v>
      </c>
      <c r="N190" s="22">
        <v>6111.1000000000013</v>
      </c>
      <c r="O190" s="22">
        <v>1277.7</v>
      </c>
      <c r="P190" s="22"/>
      <c r="Q190" s="22">
        <v>-110.79032214524435</v>
      </c>
      <c r="R190" s="22"/>
      <c r="S190" s="22">
        <v>1166.9096778547557</v>
      </c>
    </row>
    <row r="191" spans="1:19" ht="14.45" customHeight="1" x14ac:dyDescent="0.25">
      <c r="A191" s="19" t="s">
        <v>214</v>
      </c>
      <c r="B191" s="51">
        <v>969</v>
      </c>
      <c r="C191" s="17">
        <v>8229.7999999999993</v>
      </c>
      <c r="D191" s="52">
        <v>3903.5</v>
      </c>
      <c r="E191" s="17">
        <v>4326.3</v>
      </c>
      <c r="F191" s="17">
        <v>7820.4</v>
      </c>
      <c r="G191" s="53">
        <v>1.2456533778814813</v>
      </c>
      <c r="H191" s="17">
        <v>7820.4</v>
      </c>
      <c r="I191" s="17">
        <v>0</v>
      </c>
      <c r="J191" s="17">
        <v>0</v>
      </c>
      <c r="K191" s="53">
        <v>6.4790000000000001</v>
      </c>
      <c r="L191" s="20">
        <v>2.2123200000000005</v>
      </c>
      <c r="M191" s="22">
        <v>413.2</v>
      </c>
      <c r="N191" s="22">
        <v>8233.6</v>
      </c>
      <c r="O191" s="22">
        <v>3.8</v>
      </c>
      <c r="P191" s="22"/>
      <c r="Q191" s="22">
        <v>-0.32950084069181224</v>
      </c>
      <c r="R191" s="22"/>
      <c r="S191" s="22">
        <v>3.4704991593081878</v>
      </c>
    </row>
    <row r="192" spans="1:19" ht="14.45" customHeight="1" x14ac:dyDescent="0.25">
      <c r="A192" s="19" t="s">
        <v>215</v>
      </c>
      <c r="B192" s="51">
        <v>798</v>
      </c>
      <c r="C192" s="17">
        <v>7117.9</v>
      </c>
      <c r="D192" s="52">
        <v>1810.4</v>
      </c>
      <c r="E192" s="17">
        <v>5307.5</v>
      </c>
      <c r="F192" s="17">
        <v>9017.2999999999993</v>
      </c>
      <c r="G192" s="53">
        <v>1.744076969704706</v>
      </c>
      <c r="H192" s="17">
        <v>9017.2999999999993</v>
      </c>
      <c r="I192" s="17">
        <v>0</v>
      </c>
      <c r="J192" s="17">
        <v>0</v>
      </c>
      <c r="K192" s="53">
        <v>6.4790000000000001</v>
      </c>
      <c r="L192" s="20">
        <v>2.2123200000000005</v>
      </c>
      <c r="M192" s="22">
        <v>340.3</v>
      </c>
      <c r="N192" s="22">
        <v>9357.5999999999985</v>
      </c>
      <c r="O192" s="22">
        <v>2239.6999999999998</v>
      </c>
      <c r="P192" s="22"/>
      <c r="Q192" s="22">
        <v>-194.20606128880311</v>
      </c>
      <c r="R192" s="22"/>
      <c r="S192" s="22">
        <v>2045.4939387111967</v>
      </c>
    </row>
    <row r="193" spans="1:19" ht="14.45" customHeight="1" x14ac:dyDescent="0.25">
      <c r="A193" s="19" t="s">
        <v>216</v>
      </c>
      <c r="B193" s="51">
        <v>455</v>
      </c>
      <c r="C193" s="17">
        <v>4097.5</v>
      </c>
      <c r="D193" s="52">
        <v>1301.5999999999999</v>
      </c>
      <c r="E193" s="17">
        <v>2795.9</v>
      </c>
      <c r="F193" s="17">
        <v>7441.7000000000007</v>
      </c>
      <c r="G193" s="53">
        <v>2.5243686703788573</v>
      </c>
      <c r="H193" s="17">
        <v>7441.7</v>
      </c>
      <c r="I193" s="17">
        <v>0</v>
      </c>
      <c r="J193" s="17">
        <v>0</v>
      </c>
      <c r="K193" s="53">
        <v>6.4790000000000001</v>
      </c>
      <c r="L193" s="20">
        <v>2.2123200000000005</v>
      </c>
      <c r="M193" s="22">
        <v>194</v>
      </c>
      <c r="N193" s="22">
        <v>7635.7000000000007</v>
      </c>
      <c r="O193" s="22">
        <v>3538.2</v>
      </c>
      <c r="P193" s="22"/>
      <c r="Q193" s="22">
        <v>-306.79996698309736</v>
      </c>
      <c r="R193" s="22"/>
      <c r="S193" s="22">
        <v>3231.4000330169024</v>
      </c>
    </row>
    <row r="194" spans="1:19" ht="14.45" customHeight="1" x14ac:dyDescent="0.25">
      <c r="A194" s="19" t="s">
        <v>217</v>
      </c>
      <c r="B194" s="51">
        <v>882</v>
      </c>
      <c r="C194" s="17">
        <v>8305.2000000000007</v>
      </c>
      <c r="D194" s="52">
        <v>3893.7</v>
      </c>
      <c r="E194" s="17">
        <v>4411.5</v>
      </c>
      <c r="F194" s="17">
        <v>6359.8</v>
      </c>
      <c r="G194" s="53">
        <v>1.112927549987943</v>
      </c>
      <c r="H194" s="17">
        <v>6359.8</v>
      </c>
      <c r="I194" s="17">
        <v>0</v>
      </c>
      <c r="J194" s="17">
        <v>0</v>
      </c>
      <c r="K194" s="53">
        <v>6.4790000000000001</v>
      </c>
      <c r="L194" s="20">
        <v>2.2123200000000005</v>
      </c>
      <c r="M194" s="22">
        <v>376.1</v>
      </c>
      <c r="N194" s="22">
        <v>6735.9000000000005</v>
      </c>
      <c r="O194" s="22">
        <v>0</v>
      </c>
      <c r="P194" s="22"/>
      <c r="Q194" s="22">
        <v>0</v>
      </c>
      <c r="R194" s="22"/>
      <c r="S194" s="22">
        <v>0</v>
      </c>
    </row>
    <row r="195" spans="1:19" ht="14.45" customHeight="1" x14ac:dyDescent="0.25">
      <c r="A195" s="19" t="s">
        <v>59</v>
      </c>
      <c r="B195" s="51">
        <v>608</v>
      </c>
      <c r="C195" s="17">
        <v>5138.3</v>
      </c>
      <c r="D195" s="52">
        <v>1859.4</v>
      </c>
      <c r="E195" s="17">
        <v>3278.9</v>
      </c>
      <c r="F195" s="17">
        <v>8602.4999999999982</v>
      </c>
      <c r="G195" s="53">
        <v>2.18380130949383</v>
      </c>
      <c r="H195" s="17">
        <v>8602.5</v>
      </c>
      <c r="I195" s="17">
        <v>0</v>
      </c>
      <c r="J195" s="17">
        <v>0</v>
      </c>
      <c r="K195" s="53">
        <v>6.4790000000000001</v>
      </c>
      <c r="L195" s="20">
        <v>2.2123200000000005</v>
      </c>
      <c r="M195" s="22">
        <v>259.3</v>
      </c>
      <c r="N195" s="22">
        <v>8861.7999999999975</v>
      </c>
      <c r="O195" s="22">
        <v>3723.5</v>
      </c>
      <c r="P195" s="22"/>
      <c r="Q195" s="22">
        <v>-322.86746850420076</v>
      </c>
      <c r="R195" s="22"/>
      <c r="S195" s="22">
        <v>3400.6325314957994</v>
      </c>
    </row>
    <row r="196" spans="1:19" ht="14.45" customHeight="1" x14ac:dyDescent="0.25">
      <c r="A196" s="19" t="s">
        <v>218</v>
      </c>
      <c r="B196" s="51">
        <v>879</v>
      </c>
      <c r="C196" s="17">
        <v>7319.0999999999995</v>
      </c>
      <c r="D196" s="52">
        <v>2302.1999999999998</v>
      </c>
      <c r="E196" s="17">
        <v>5016.8999999999996</v>
      </c>
      <c r="F196" s="17">
        <v>7145.0000000000009</v>
      </c>
      <c r="G196" s="53">
        <v>1.2546002741683511</v>
      </c>
      <c r="H196" s="17">
        <v>7145</v>
      </c>
      <c r="I196" s="17">
        <v>0</v>
      </c>
      <c r="J196" s="17">
        <v>0</v>
      </c>
      <c r="K196" s="53">
        <v>6.4790000000000001</v>
      </c>
      <c r="L196" s="20">
        <v>2.2123200000000005</v>
      </c>
      <c r="M196" s="22">
        <v>374.8</v>
      </c>
      <c r="N196" s="22">
        <v>7519.8000000000011</v>
      </c>
      <c r="O196" s="22">
        <v>200.7</v>
      </c>
      <c r="P196" s="22"/>
      <c r="Q196" s="22">
        <v>-17.402847033380713</v>
      </c>
      <c r="R196" s="22"/>
      <c r="S196" s="22">
        <v>183.29715296661928</v>
      </c>
    </row>
    <row r="197" spans="1:19" ht="14.45" customHeight="1" x14ac:dyDescent="0.25">
      <c r="A197" s="19" t="s">
        <v>219</v>
      </c>
      <c r="B197" s="51">
        <v>610</v>
      </c>
      <c r="C197" s="17">
        <v>5451.9</v>
      </c>
      <c r="D197" s="52">
        <v>1404.1</v>
      </c>
      <c r="E197" s="17">
        <v>4047.8</v>
      </c>
      <c r="F197" s="17">
        <v>4973.0000000000009</v>
      </c>
      <c r="G197" s="53">
        <v>1.2582897077316628</v>
      </c>
      <c r="H197" s="17">
        <v>4973</v>
      </c>
      <c r="I197" s="17">
        <v>0</v>
      </c>
      <c r="J197" s="17">
        <v>0</v>
      </c>
      <c r="K197" s="53">
        <v>6.4790000000000001</v>
      </c>
      <c r="L197" s="20">
        <v>2.2123200000000005</v>
      </c>
      <c r="M197" s="22">
        <v>260.10000000000002</v>
      </c>
      <c r="N197" s="22">
        <v>5233.1000000000013</v>
      </c>
      <c r="O197" s="22">
        <v>0</v>
      </c>
      <c r="P197" s="22"/>
      <c r="Q197" s="22">
        <v>0</v>
      </c>
      <c r="R197" s="22"/>
      <c r="S197" s="22">
        <v>0</v>
      </c>
    </row>
    <row r="198" spans="1:19" ht="14.45" customHeight="1" x14ac:dyDescent="0.25">
      <c r="A198" s="19" t="s">
        <v>220</v>
      </c>
      <c r="B198" s="51">
        <v>319</v>
      </c>
      <c r="C198" s="17">
        <v>3046.3</v>
      </c>
      <c r="D198" s="52">
        <v>1445.9</v>
      </c>
      <c r="E198" s="17">
        <v>1600.4</v>
      </c>
      <c r="F198" s="17">
        <v>6022.8000000000011</v>
      </c>
      <c r="G198" s="53">
        <v>2.9140686500538759</v>
      </c>
      <c r="H198" s="17">
        <v>6022.8</v>
      </c>
      <c r="I198" s="17">
        <v>0</v>
      </c>
      <c r="J198" s="17">
        <v>0</v>
      </c>
      <c r="K198" s="53">
        <v>6.4790000000000001</v>
      </c>
      <c r="L198" s="20">
        <v>2.2123200000000005</v>
      </c>
      <c r="M198" s="22">
        <v>136</v>
      </c>
      <c r="N198" s="22">
        <v>6158.8000000000011</v>
      </c>
      <c r="O198" s="22">
        <v>3112.5</v>
      </c>
      <c r="P198" s="22"/>
      <c r="Q198" s="22">
        <v>-269.88720175085939</v>
      </c>
      <c r="R198" s="22"/>
      <c r="S198" s="22">
        <v>2842.6127982491407</v>
      </c>
    </row>
    <row r="199" spans="1:19" ht="14.45" customHeight="1" x14ac:dyDescent="0.25">
      <c r="A199" s="19" t="s">
        <v>221</v>
      </c>
      <c r="B199" s="51">
        <v>659</v>
      </c>
      <c r="C199" s="17">
        <v>6600.3</v>
      </c>
      <c r="D199" s="52">
        <v>2267.8000000000002</v>
      </c>
      <c r="E199" s="17">
        <v>4332.5</v>
      </c>
      <c r="F199" s="17">
        <v>6039.6999999999989</v>
      </c>
      <c r="G199" s="53">
        <v>1.414561952342352</v>
      </c>
      <c r="H199" s="17">
        <v>6039.7</v>
      </c>
      <c r="I199" s="17">
        <v>0</v>
      </c>
      <c r="J199" s="17">
        <v>0</v>
      </c>
      <c r="K199" s="53">
        <v>6.4790000000000001</v>
      </c>
      <c r="L199" s="20">
        <v>2.2123200000000005</v>
      </c>
      <c r="M199" s="22">
        <v>281</v>
      </c>
      <c r="N199" s="22">
        <v>6320.6999999999989</v>
      </c>
      <c r="O199" s="22">
        <v>0</v>
      </c>
      <c r="P199" s="22"/>
      <c r="Q199" s="22">
        <v>0</v>
      </c>
      <c r="R199" s="22"/>
      <c r="S199" s="22">
        <v>0</v>
      </c>
    </row>
    <row r="200" spans="1:19" ht="14.45" customHeight="1" x14ac:dyDescent="0.25">
      <c r="A200" s="19" t="s">
        <v>222</v>
      </c>
      <c r="B200" s="51">
        <v>719</v>
      </c>
      <c r="C200" s="17">
        <v>6505.2</v>
      </c>
      <c r="D200" s="52">
        <v>1756.2</v>
      </c>
      <c r="E200" s="17">
        <v>4749</v>
      </c>
      <c r="F200" s="17">
        <v>7898.8</v>
      </c>
      <c r="G200" s="53">
        <v>1.6956032767466778</v>
      </c>
      <c r="H200" s="17">
        <v>7898.8</v>
      </c>
      <c r="I200" s="17">
        <v>0</v>
      </c>
      <c r="J200" s="17">
        <v>0</v>
      </c>
      <c r="K200" s="53">
        <v>6.4790000000000001</v>
      </c>
      <c r="L200" s="20">
        <v>2.2123200000000005</v>
      </c>
      <c r="M200" s="22">
        <v>306.60000000000002</v>
      </c>
      <c r="N200" s="22">
        <v>8205.4</v>
      </c>
      <c r="O200" s="22">
        <v>1700.2</v>
      </c>
      <c r="P200" s="22"/>
      <c r="Q200" s="22">
        <v>-147.42561298532084</v>
      </c>
      <c r="R200" s="22"/>
      <c r="S200" s="22">
        <v>1552.7743870146792</v>
      </c>
    </row>
    <row r="201" spans="1:19" ht="14.45" customHeight="1" x14ac:dyDescent="0.25">
      <c r="A201" s="19" t="s">
        <v>223</v>
      </c>
      <c r="B201" s="51">
        <v>737</v>
      </c>
      <c r="C201" s="17">
        <v>6831.7</v>
      </c>
      <c r="D201" s="52">
        <v>2161.6999999999998</v>
      </c>
      <c r="E201" s="17">
        <v>4670</v>
      </c>
      <c r="F201" s="17">
        <v>6972.2000000000007</v>
      </c>
      <c r="G201" s="53">
        <v>1.4601395637256618</v>
      </c>
      <c r="H201" s="17">
        <v>6972.2</v>
      </c>
      <c r="I201" s="17">
        <v>0</v>
      </c>
      <c r="J201" s="17">
        <v>0</v>
      </c>
      <c r="K201" s="53">
        <v>6.4790000000000001</v>
      </c>
      <c r="L201" s="20">
        <v>2.2123200000000005</v>
      </c>
      <c r="M201" s="22">
        <v>314.3</v>
      </c>
      <c r="N201" s="22">
        <v>7286.5000000000009</v>
      </c>
      <c r="O201" s="22">
        <v>454.8</v>
      </c>
      <c r="P201" s="22"/>
      <c r="Q201" s="22">
        <v>-39.436047985956897</v>
      </c>
      <c r="R201" s="22"/>
      <c r="S201" s="22">
        <v>415.36395201404309</v>
      </c>
    </row>
    <row r="202" spans="1:19" ht="14.45" customHeight="1" x14ac:dyDescent="0.25">
      <c r="A202" s="19" t="s">
        <v>53</v>
      </c>
      <c r="B202" s="51">
        <v>24960</v>
      </c>
      <c r="C202" s="17">
        <v>522020.4</v>
      </c>
      <c r="D202" s="52">
        <v>189593.2</v>
      </c>
      <c r="E202" s="17">
        <v>332427.2</v>
      </c>
      <c r="F202" s="17">
        <v>1089904.7</v>
      </c>
      <c r="G202" s="53">
        <v>2.8229928682374856</v>
      </c>
      <c r="H202" s="17">
        <v>1037460.4</v>
      </c>
      <c r="I202" s="17">
        <v>16638.900000000001</v>
      </c>
      <c r="J202" s="17">
        <v>35805.4</v>
      </c>
      <c r="K202" s="53">
        <v>15.468</v>
      </c>
      <c r="L202" s="20">
        <v>3.5481600000000002</v>
      </c>
      <c r="M202" s="22">
        <v>17069.900000000001</v>
      </c>
      <c r="N202" s="22">
        <v>1106974.5999999999</v>
      </c>
      <c r="O202" s="22">
        <v>584954.19999999995</v>
      </c>
      <c r="P202" s="22">
        <v>41080.9</v>
      </c>
      <c r="Q202" s="22">
        <v>-50363.255964791177</v>
      </c>
      <c r="R202" s="22"/>
      <c r="S202" s="22">
        <v>575671.84403520881</v>
      </c>
    </row>
    <row r="203" spans="1:19" ht="14.45" customHeight="1" x14ac:dyDescent="0.25">
      <c r="A203" s="25" t="s">
        <v>224</v>
      </c>
      <c r="B203" s="57">
        <v>8808</v>
      </c>
      <c r="C203" s="21">
        <v>333801.8</v>
      </c>
      <c r="D203" s="21">
        <v>93246.700000000012</v>
      </c>
      <c r="E203" s="21">
        <v>240555.09999999998</v>
      </c>
      <c r="F203" s="21">
        <v>768523.8</v>
      </c>
      <c r="G203" s="53"/>
      <c r="H203" s="21">
        <v>724648.9</v>
      </c>
      <c r="I203" s="21">
        <v>4956</v>
      </c>
      <c r="J203" s="21">
        <v>38918.9</v>
      </c>
      <c r="K203" s="55"/>
      <c r="L203" s="25">
        <v>0</v>
      </c>
      <c r="M203" s="21">
        <v>10629.2</v>
      </c>
      <c r="N203" s="21">
        <v>779153</v>
      </c>
      <c r="O203" s="21">
        <v>470941.6</v>
      </c>
      <c r="P203" s="21">
        <v>0</v>
      </c>
      <c r="Q203" s="21">
        <v>-40590.019999999997</v>
      </c>
      <c r="R203" s="21">
        <v>0</v>
      </c>
      <c r="S203" s="21">
        <v>430351.57999999996</v>
      </c>
    </row>
    <row r="204" spans="1:19" x14ac:dyDescent="0.25">
      <c r="A204" s="19" t="s">
        <v>225</v>
      </c>
      <c r="B204" s="51">
        <v>101</v>
      </c>
      <c r="C204" s="17">
        <v>1069</v>
      </c>
      <c r="D204" s="52">
        <v>461.6</v>
      </c>
      <c r="E204" s="17">
        <v>607.4</v>
      </c>
      <c r="F204" s="17">
        <v>6382.5</v>
      </c>
      <c r="G204" s="53">
        <v>9.7535220415080559</v>
      </c>
      <c r="H204" s="17">
        <v>6382.5</v>
      </c>
      <c r="I204" s="17">
        <v>0</v>
      </c>
      <c r="J204" s="17">
        <v>0</v>
      </c>
      <c r="K204" s="53">
        <v>6.4790000000000001</v>
      </c>
      <c r="L204" s="20">
        <v>2.2123200000000005</v>
      </c>
      <c r="M204" s="22">
        <v>43.1</v>
      </c>
      <c r="N204" s="22">
        <v>6425.6</v>
      </c>
      <c r="O204" s="22">
        <v>5356.6</v>
      </c>
      <c r="P204" s="22"/>
      <c r="Q204" s="22">
        <v>-464.47479032888464</v>
      </c>
      <c r="R204" s="22"/>
      <c r="S204" s="22">
        <v>4892.125209671116</v>
      </c>
    </row>
    <row r="205" spans="1:19" ht="14.45" customHeight="1" x14ac:dyDescent="0.25">
      <c r="A205" s="19" t="s">
        <v>226</v>
      </c>
      <c r="B205" s="51">
        <v>318</v>
      </c>
      <c r="C205" s="17">
        <v>3084.2000000000003</v>
      </c>
      <c r="D205" s="52">
        <v>678.9</v>
      </c>
      <c r="E205" s="17">
        <v>2405.3000000000002</v>
      </c>
      <c r="F205" s="17">
        <v>5812.4</v>
      </c>
      <c r="G205" s="53">
        <v>2.8211124280573614</v>
      </c>
      <c r="H205" s="17">
        <v>5812.4</v>
      </c>
      <c r="I205" s="17">
        <v>0</v>
      </c>
      <c r="J205" s="17">
        <v>0</v>
      </c>
      <c r="K205" s="53">
        <v>6.4790000000000001</v>
      </c>
      <c r="L205" s="20">
        <v>2.2123200000000005</v>
      </c>
      <c r="M205" s="22">
        <v>135.6</v>
      </c>
      <c r="N205" s="22">
        <v>5948</v>
      </c>
      <c r="O205" s="22">
        <v>2863.8</v>
      </c>
      <c r="P205" s="22"/>
      <c r="Q205" s="22">
        <v>-248.32223883505577</v>
      </c>
      <c r="R205" s="22"/>
      <c r="S205" s="22">
        <v>2615.4777611649442</v>
      </c>
    </row>
    <row r="206" spans="1:19" ht="14.45" customHeight="1" x14ac:dyDescent="0.25">
      <c r="A206" s="19" t="s">
        <v>227</v>
      </c>
      <c r="B206" s="51">
        <v>397</v>
      </c>
      <c r="C206" s="17">
        <v>3677</v>
      </c>
      <c r="D206" s="52">
        <v>680.2</v>
      </c>
      <c r="E206" s="17">
        <v>2996.8</v>
      </c>
      <c r="F206" s="17">
        <v>7167.4</v>
      </c>
      <c r="G206" s="53">
        <v>2.7865263593325929</v>
      </c>
      <c r="H206" s="17">
        <v>7167.4</v>
      </c>
      <c r="I206" s="17">
        <v>0</v>
      </c>
      <c r="J206" s="17">
        <v>0</v>
      </c>
      <c r="K206" s="53">
        <v>6.4790000000000001</v>
      </c>
      <c r="L206" s="20">
        <v>2.2123200000000005</v>
      </c>
      <c r="M206" s="22">
        <v>169.3</v>
      </c>
      <c r="N206" s="22">
        <v>7336.7</v>
      </c>
      <c r="O206" s="22">
        <v>3659.7</v>
      </c>
      <c r="P206" s="22"/>
      <c r="Q206" s="22">
        <v>-317.33532281048031</v>
      </c>
      <c r="R206" s="22"/>
      <c r="S206" s="22">
        <v>3342.3646771895196</v>
      </c>
    </row>
    <row r="207" spans="1:19" ht="14.45" customHeight="1" x14ac:dyDescent="0.25">
      <c r="A207" s="19" t="s">
        <v>228</v>
      </c>
      <c r="B207" s="51">
        <v>279</v>
      </c>
      <c r="C207" s="17">
        <v>2378.9</v>
      </c>
      <c r="D207" s="52">
        <v>358.5</v>
      </c>
      <c r="E207" s="17">
        <v>2020.4</v>
      </c>
      <c r="F207" s="17">
        <v>7654.4000000000005</v>
      </c>
      <c r="G207" s="53">
        <v>4.2344691230172362</v>
      </c>
      <c r="H207" s="17">
        <v>7525.5</v>
      </c>
      <c r="I207" s="17">
        <v>128.9</v>
      </c>
      <c r="J207" s="17">
        <v>0</v>
      </c>
      <c r="K207" s="53">
        <v>6.4790000000000001</v>
      </c>
      <c r="L207" s="20">
        <v>2.2123200000000005</v>
      </c>
      <c r="M207" s="22">
        <v>119</v>
      </c>
      <c r="N207" s="22">
        <v>7773.4000000000005</v>
      </c>
      <c r="O207" s="22">
        <v>5394.5</v>
      </c>
      <c r="P207" s="22"/>
      <c r="Q207" s="22">
        <v>-467.76112766104768</v>
      </c>
      <c r="R207" s="22"/>
      <c r="S207" s="22">
        <v>4926.7388723389522</v>
      </c>
    </row>
    <row r="208" spans="1:19" ht="14.45" customHeight="1" x14ac:dyDescent="0.25">
      <c r="A208" s="19" t="s">
        <v>229</v>
      </c>
      <c r="B208" s="51">
        <v>420</v>
      </c>
      <c r="C208" s="17">
        <v>3808</v>
      </c>
      <c r="D208" s="52">
        <v>805.1</v>
      </c>
      <c r="E208" s="17">
        <v>3002.9</v>
      </c>
      <c r="F208" s="17">
        <v>8879.2999999999975</v>
      </c>
      <c r="G208" s="53">
        <v>3.2630329489412677</v>
      </c>
      <c r="H208" s="17">
        <v>8879.2999999999993</v>
      </c>
      <c r="I208" s="17">
        <v>0</v>
      </c>
      <c r="J208" s="17">
        <v>0</v>
      </c>
      <c r="K208" s="53">
        <v>6.4790000000000001</v>
      </c>
      <c r="L208" s="20">
        <v>2.2123200000000005</v>
      </c>
      <c r="M208" s="22">
        <v>179.1</v>
      </c>
      <c r="N208" s="22">
        <v>9058.3999999999978</v>
      </c>
      <c r="O208" s="22">
        <v>5250.4</v>
      </c>
      <c r="P208" s="22"/>
      <c r="Q208" s="22">
        <v>-455.26610893902392</v>
      </c>
      <c r="R208" s="22"/>
      <c r="S208" s="22">
        <v>4795.1338910609757</v>
      </c>
    </row>
    <row r="209" spans="1:19" ht="14.45" customHeight="1" x14ac:dyDescent="0.25">
      <c r="A209" s="19" t="s">
        <v>230</v>
      </c>
      <c r="B209" s="51">
        <v>217</v>
      </c>
      <c r="C209" s="17">
        <v>2321</v>
      </c>
      <c r="D209" s="52">
        <v>704.6</v>
      </c>
      <c r="E209" s="17">
        <v>1616.4</v>
      </c>
      <c r="F209" s="17">
        <v>5291.6</v>
      </c>
      <c r="G209" s="53">
        <v>3.7637372212102482</v>
      </c>
      <c r="H209" s="17">
        <v>5291.6</v>
      </c>
      <c r="I209" s="17">
        <v>0</v>
      </c>
      <c r="J209" s="17">
        <v>0</v>
      </c>
      <c r="K209" s="53">
        <v>6.4790000000000001</v>
      </c>
      <c r="L209" s="20">
        <v>2.2123200000000005</v>
      </c>
      <c r="M209" s="22">
        <v>92.5</v>
      </c>
      <c r="N209" s="22">
        <v>5384.1</v>
      </c>
      <c r="O209" s="22">
        <v>3063.1</v>
      </c>
      <c r="P209" s="22"/>
      <c r="Q209" s="22">
        <v>-265.60369082186583</v>
      </c>
      <c r="R209" s="22"/>
      <c r="S209" s="22">
        <v>2797.4963091781342</v>
      </c>
    </row>
    <row r="210" spans="1:19" ht="14.45" customHeight="1" x14ac:dyDescent="0.25">
      <c r="A210" s="19" t="s">
        <v>231</v>
      </c>
      <c r="B210" s="51">
        <v>191</v>
      </c>
      <c r="C210" s="17">
        <v>1745.6</v>
      </c>
      <c r="D210" s="52">
        <v>341.9</v>
      </c>
      <c r="E210" s="17">
        <v>1403.7</v>
      </c>
      <c r="F210" s="17">
        <v>5032.2000000000007</v>
      </c>
      <c r="G210" s="53">
        <v>4.0664603887388093</v>
      </c>
      <c r="H210" s="17">
        <v>5032.2</v>
      </c>
      <c r="I210" s="17">
        <v>0</v>
      </c>
      <c r="J210" s="17">
        <v>0</v>
      </c>
      <c r="K210" s="53">
        <v>6.4790000000000001</v>
      </c>
      <c r="L210" s="20">
        <v>2.2123200000000005</v>
      </c>
      <c r="M210" s="22">
        <v>81.400000000000006</v>
      </c>
      <c r="N210" s="22">
        <v>5113.6000000000004</v>
      </c>
      <c r="O210" s="22">
        <v>3368</v>
      </c>
      <c r="P210" s="22"/>
      <c r="Q210" s="22">
        <v>-292.0417977500062</v>
      </c>
      <c r="R210" s="22"/>
      <c r="S210" s="22">
        <v>3075.958202249994</v>
      </c>
    </row>
    <row r="211" spans="1:19" ht="14.45" customHeight="1" x14ac:dyDescent="0.25">
      <c r="A211" s="19" t="s">
        <v>232</v>
      </c>
      <c r="B211" s="51">
        <v>104</v>
      </c>
      <c r="C211" s="17">
        <v>1095.0999999999999</v>
      </c>
      <c r="D211" s="52">
        <v>352.3</v>
      </c>
      <c r="E211" s="17">
        <v>742.8</v>
      </c>
      <c r="F211" s="17">
        <v>6088.2</v>
      </c>
      <c r="G211" s="53">
        <v>9.0354043240291109</v>
      </c>
      <c r="H211" s="17">
        <v>6088.2</v>
      </c>
      <c r="I211" s="17">
        <v>0</v>
      </c>
      <c r="J211" s="17">
        <v>0</v>
      </c>
      <c r="K211" s="53">
        <v>6.4790000000000001</v>
      </c>
      <c r="L211" s="20">
        <v>2.2123200000000005</v>
      </c>
      <c r="M211" s="22">
        <v>44.3</v>
      </c>
      <c r="N211" s="22">
        <v>6132.5</v>
      </c>
      <c r="O211" s="22">
        <v>5037.3999999999996</v>
      </c>
      <c r="P211" s="22"/>
      <c r="Q211" s="22">
        <v>-436.79671971077232</v>
      </c>
      <c r="R211" s="22"/>
      <c r="S211" s="22">
        <v>4600.6032802892278</v>
      </c>
    </row>
    <row r="212" spans="1:19" ht="14.45" customHeight="1" x14ac:dyDescent="0.25">
      <c r="A212" s="19" t="s">
        <v>233</v>
      </c>
      <c r="B212" s="51">
        <v>61</v>
      </c>
      <c r="C212" s="17">
        <v>566.1</v>
      </c>
      <c r="D212" s="52">
        <v>58.8</v>
      </c>
      <c r="E212" s="17">
        <v>507.3</v>
      </c>
      <c r="F212" s="17">
        <v>4521.8999999999987</v>
      </c>
      <c r="G212" s="53">
        <v>11.441504583534696</v>
      </c>
      <c r="H212" s="17">
        <v>4521.8999999999996</v>
      </c>
      <c r="I212" s="17">
        <v>0</v>
      </c>
      <c r="J212" s="17">
        <v>0</v>
      </c>
      <c r="K212" s="53">
        <v>6.4790000000000001</v>
      </c>
      <c r="L212" s="20">
        <v>2.2123200000000005</v>
      </c>
      <c r="M212" s="22">
        <v>26</v>
      </c>
      <c r="N212" s="22">
        <v>4547.8999999999987</v>
      </c>
      <c r="O212" s="22">
        <v>3981.8</v>
      </c>
      <c r="P212" s="22"/>
      <c r="Q212" s="22">
        <v>-345.26485459648893</v>
      </c>
      <c r="R212" s="22"/>
      <c r="S212" s="22">
        <v>3636.5351454035113</v>
      </c>
    </row>
    <row r="213" spans="1:19" ht="14.45" customHeight="1" x14ac:dyDescent="0.25">
      <c r="A213" s="19" t="s">
        <v>234</v>
      </c>
      <c r="B213" s="51">
        <v>286</v>
      </c>
      <c r="C213" s="17">
        <v>2593.9</v>
      </c>
      <c r="D213" s="52">
        <v>395.5</v>
      </c>
      <c r="E213" s="17">
        <v>2198.4</v>
      </c>
      <c r="F213" s="17">
        <v>6962.8999999999987</v>
      </c>
      <c r="G213" s="53">
        <v>3.7576484327526152</v>
      </c>
      <c r="H213" s="17">
        <v>6897.7</v>
      </c>
      <c r="I213" s="17">
        <v>65.2</v>
      </c>
      <c r="J213" s="17">
        <v>0</v>
      </c>
      <c r="K213" s="53">
        <v>6.4790000000000001</v>
      </c>
      <c r="L213" s="20">
        <v>2.2123200000000005</v>
      </c>
      <c r="M213" s="22">
        <v>122</v>
      </c>
      <c r="N213" s="22">
        <v>7084.8999999999987</v>
      </c>
      <c r="O213" s="22">
        <v>4491</v>
      </c>
      <c r="P213" s="22"/>
      <c r="Q213" s="22">
        <v>-389.4179672491918</v>
      </c>
      <c r="R213" s="22"/>
      <c r="S213" s="22">
        <v>4101.5820327508081</v>
      </c>
    </row>
    <row r="214" spans="1:19" ht="14.45" customHeight="1" x14ac:dyDescent="0.25">
      <c r="A214" s="19" t="s">
        <v>235</v>
      </c>
      <c r="B214" s="51">
        <v>5011</v>
      </c>
      <c r="C214" s="17">
        <v>46833.1</v>
      </c>
      <c r="D214" s="52">
        <v>19809</v>
      </c>
      <c r="E214" s="17">
        <v>27024.1</v>
      </c>
      <c r="F214" s="17">
        <v>18256.300000000003</v>
      </c>
      <c r="G214" s="53">
        <v>0.56231592241165751</v>
      </c>
      <c r="H214" s="17">
        <v>17838</v>
      </c>
      <c r="I214" s="17">
        <v>418.3</v>
      </c>
      <c r="J214" s="17">
        <v>0</v>
      </c>
      <c r="K214" s="53">
        <v>6.4790000000000001</v>
      </c>
      <c r="L214" s="20">
        <v>3.091968</v>
      </c>
      <c r="M214" s="22">
        <v>2986.4</v>
      </c>
      <c r="N214" s="22">
        <v>21242.700000000004</v>
      </c>
      <c r="O214" s="22">
        <v>0</v>
      </c>
      <c r="P214" s="22"/>
      <c r="Q214" s="22">
        <v>0</v>
      </c>
      <c r="R214" s="22"/>
      <c r="S214" s="22">
        <v>0</v>
      </c>
    </row>
    <row r="215" spans="1:19" ht="14.45" customHeight="1" x14ac:dyDescent="0.25">
      <c r="A215" s="19" t="s">
        <v>236</v>
      </c>
      <c r="B215" s="51">
        <v>317</v>
      </c>
      <c r="C215" s="17">
        <v>2883.8999999999996</v>
      </c>
      <c r="D215" s="52">
        <v>503.2</v>
      </c>
      <c r="E215" s="17">
        <v>2380.6999999999998</v>
      </c>
      <c r="F215" s="17">
        <v>7312.0999999999995</v>
      </c>
      <c r="G215" s="53">
        <v>3.5602039688525364</v>
      </c>
      <c r="H215" s="17">
        <v>7312.1</v>
      </c>
      <c r="I215" s="17">
        <v>0</v>
      </c>
      <c r="J215" s="17">
        <v>0</v>
      </c>
      <c r="K215" s="53">
        <v>6.4790000000000001</v>
      </c>
      <c r="L215" s="20">
        <v>2.2123200000000005</v>
      </c>
      <c r="M215" s="22">
        <v>135.19999999999999</v>
      </c>
      <c r="N215" s="22">
        <v>7447.2999999999993</v>
      </c>
      <c r="O215" s="22">
        <v>4563.3999999999996</v>
      </c>
      <c r="P215" s="22"/>
      <c r="Q215" s="22">
        <v>-395.6958253718463</v>
      </c>
      <c r="R215" s="22"/>
      <c r="S215" s="22">
        <v>4167.7041746281529</v>
      </c>
    </row>
    <row r="216" spans="1:19" ht="14.45" customHeight="1" x14ac:dyDescent="0.25">
      <c r="A216" s="19" t="s">
        <v>237</v>
      </c>
      <c r="B216" s="51">
        <v>271</v>
      </c>
      <c r="C216" s="17">
        <v>2492.4</v>
      </c>
      <c r="D216" s="52">
        <v>498.7</v>
      </c>
      <c r="E216" s="17">
        <v>1993.7</v>
      </c>
      <c r="F216" s="17">
        <v>4722.6000000000004</v>
      </c>
      <c r="G216" s="53">
        <v>2.6897003033929092</v>
      </c>
      <c r="H216" s="17">
        <v>4722.6000000000004</v>
      </c>
      <c r="I216" s="17">
        <v>0</v>
      </c>
      <c r="J216" s="17">
        <v>0</v>
      </c>
      <c r="K216" s="53">
        <v>6.4790000000000001</v>
      </c>
      <c r="L216" s="20">
        <v>2.2123200000000005</v>
      </c>
      <c r="M216" s="22">
        <v>115.6</v>
      </c>
      <c r="N216" s="22">
        <v>4838.2000000000007</v>
      </c>
      <c r="O216" s="22">
        <v>2345.8000000000002</v>
      </c>
      <c r="P216" s="22"/>
      <c r="Q216" s="22">
        <v>-203.40607160390874</v>
      </c>
      <c r="R216" s="22"/>
      <c r="S216" s="22">
        <v>2142.3939283960913</v>
      </c>
    </row>
    <row r="217" spans="1:19" ht="14.45" customHeight="1" x14ac:dyDescent="0.25">
      <c r="A217" s="19" t="s">
        <v>238</v>
      </c>
      <c r="B217" s="51">
        <v>126</v>
      </c>
      <c r="C217" s="17">
        <v>1380.7</v>
      </c>
      <c r="D217" s="52">
        <v>364.8</v>
      </c>
      <c r="E217" s="17">
        <v>1015.9</v>
      </c>
      <c r="F217" s="17">
        <v>3835.7000000000003</v>
      </c>
      <c r="G217" s="53">
        <v>4.6985743929716763</v>
      </c>
      <c r="H217" s="17">
        <v>3702.1</v>
      </c>
      <c r="I217" s="17">
        <v>133.6</v>
      </c>
      <c r="J217" s="17">
        <v>0</v>
      </c>
      <c r="K217" s="53">
        <v>6.4790000000000001</v>
      </c>
      <c r="L217" s="20">
        <v>2.2123200000000005</v>
      </c>
      <c r="M217" s="22">
        <v>53.7</v>
      </c>
      <c r="N217" s="22">
        <v>3889.4</v>
      </c>
      <c r="O217" s="22">
        <v>2508.6999999999998</v>
      </c>
      <c r="P217" s="22"/>
      <c r="Q217" s="22">
        <v>-217.53125237988141</v>
      </c>
      <c r="R217" s="22"/>
      <c r="S217" s="22">
        <v>2291.1687476201182</v>
      </c>
    </row>
    <row r="218" spans="1:19" ht="14.45" customHeight="1" x14ac:dyDescent="0.25">
      <c r="A218" s="19" t="s">
        <v>239</v>
      </c>
      <c r="B218" s="51">
        <v>285</v>
      </c>
      <c r="C218" s="17">
        <v>2498.2000000000003</v>
      </c>
      <c r="D218" s="52">
        <v>329.4</v>
      </c>
      <c r="E218" s="17">
        <v>2168.8000000000002</v>
      </c>
      <c r="F218" s="17">
        <v>5964.8000000000011</v>
      </c>
      <c r="G218" s="53">
        <v>3.230301405620859</v>
      </c>
      <c r="H218" s="17">
        <v>5964.8</v>
      </c>
      <c r="I218" s="17">
        <v>0</v>
      </c>
      <c r="J218" s="17">
        <v>0</v>
      </c>
      <c r="K218" s="53">
        <v>6.4790000000000001</v>
      </c>
      <c r="L218" s="20">
        <v>2.2123200000000005</v>
      </c>
      <c r="M218" s="22">
        <v>121.5</v>
      </c>
      <c r="N218" s="22">
        <v>6086.3000000000011</v>
      </c>
      <c r="O218" s="22">
        <v>3588.1</v>
      </c>
      <c r="P218" s="22"/>
      <c r="Q218" s="22">
        <v>-311.12683328586616</v>
      </c>
      <c r="R218" s="22"/>
      <c r="S218" s="22">
        <v>3276.9731667141336</v>
      </c>
    </row>
    <row r="219" spans="1:19" ht="14.45" customHeight="1" x14ac:dyDescent="0.25">
      <c r="A219" s="19" t="s">
        <v>240</v>
      </c>
      <c r="B219" s="51">
        <v>276</v>
      </c>
      <c r="C219" s="17">
        <v>2526</v>
      </c>
      <c r="D219" s="52">
        <v>533.6</v>
      </c>
      <c r="E219" s="17">
        <v>1992.4</v>
      </c>
      <c r="F219" s="17">
        <v>7093.7999999999993</v>
      </c>
      <c r="G219" s="53">
        <v>3.9669970540273924</v>
      </c>
      <c r="H219" s="17">
        <v>7093.8</v>
      </c>
      <c r="I219" s="17">
        <v>0</v>
      </c>
      <c r="J219" s="17">
        <v>0</v>
      </c>
      <c r="K219" s="53">
        <v>6.4790000000000001</v>
      </c>
      <c r="L219" s="20">
        <v>2.2123200000000005</v>
      </c>
      <c r="M219" s="22">
        <v>117.7</v>
      </c>
      <c r="N219" s="22">
        <v>7211.4999999999991</v>
      </c>
      <c r="O219" s="22">
        <v>4685.5</v>
      </c>
      <c r="P219" s="22"/>
      <c r="Q219" s="22">
        <v>-406.28320764775953</v>
      </c>
      <c r="R219" s="22"/>
      <c r="S219" s="22">
        <v>4279.2167923522402</v>
      </c>
    </row>
    <row r="220" spans="1:19" ht="14.45" customHeight="1" x14ac:dyDescent="0.25">
      <c r="A220" s="19" t="s">
        <v>169</v>
      </c>
      <c r="B220" s="51">
        <v>148</v>
      </c>
      <c r="C220" s="17">
        <v>1399.8</v>
      </c>
      <c r="D220" s="52">
        <v>445</v>
      </c>
      <c r="E220" s="17">
        <v>954.8</v>
      </c>
      <c r="F220" s="17">
        <v>4704.4000000000005</v>
      </c>
      <c r="G220" s="53">
        <v>4.9060790996274868</v>
      </c>
      <c r="H220" s="17">
        <v>4704.3999999999996</v>
      </c>
      <c r="I220" s="17">
        <v>0</v>
      </c>
      <c r="J220" s="17">
        <v>0</v>
      </c>
      <c r="K220" s="53">
        <v>6.4790000000000001</v>
      </c>
      <c r="L220" s="20">
        <v>2.2123200000000005</v>
      </c>
      <c r="M220" s="22">
        <v>63.1</v>
      </c>
      <c r="N220" s="22">
        <v>4767.5000000000009</v>
      </c>
      <c r="O220" s="22">
        <v>3367.7</v>
      </c>
      <c r="P220" s="22"/>
      <c r="Q220" s="22">
        <v>-292.01578452574108</v>
      </c>
      <c r="R220" s="22"/>
      <c r="S220" s="22">
        <v>3075.684215474259</v>
      </c>
    </row>
    <row r="221" spans="1:19" ht="14.45" customHeight="1" x14ac:dyDescent="0.25">
      <c r="A221" s="19" t="s">
        <v>53</v>
      </c>
      <c r="B221" s="51">
        <v>8808</v>
      </c>
      <c r="C221" s="17">
        <v>251448.9</v>
      </c>
      <c r="D221" s="52">
        <v>65925.600000000006</v>
      </c>
      <c r="E221" s="17">
        <v>185523.3</v>
      </c>
      <c r="F221" s="17">
        <v>652841.30000000005</v>
      </c>
      <c r="G221" s="53">
        <v>4.7917720672393411</v>
      </c>
      <c r="H221" s="17">
        <v>609712.4</v>
      </c>
      <c r="I221" s="17">
        <v>4210</v>
      </c>
      <c r="J221" s="17">
        <v>38918.9</v>
      </c>
      <c r="K221" s="53">
        <v>15.468</v>
      </c>
      <c r="L221" s="20">
        <v>3.5481600000000002</v>
      </c>
      <c r="M221" s="22">
        <v>6023.7</v>
      </c>
      <c r="N221" s="22">
        <v>658865</v>
      </c>
      <c r="O221" s="22">
        <v>407416.1</v>
      </c>
      <c r="P221" s="22">
        <v>0</v>
      </c>
      <c r="Q221" s="22">
        <v>-35081.674595099852</v>
      </c>
      <c r="R221" s="22"/>
      <c r="S221" s="22">
        <v>372334.4254049001</v>
      </c>
    </row>
    <row r="222" spans="1:19" ht="14.45" customHeight="1" x14ac:dyDescent="0.25">
      <c r="A222" s="25" t="s">
        <v>241</v>
      </c>
      <c r="B222" s="57">
        <v>40234</v>
      </c>
      <c r="C222" s="21">
        <v>1200386.8</v>
      </c>
      <c r="D222" s="21">
        <v>593809.5</v>
      </c>
      <c r="E222" s="21">
        <v>606577.29999999993</v>
      </c>
      <c r="F222" s="21">
        <v>1358189.6</v>
      </c>
      <c r="G222" s="53"/>
      <c r="H222" s="21">
        <v>1286674.8</v>
      </c>
      <c r="I222" s="21">
        <v>21217.5</v>
      </c>
      <c r="J222" s="21">
        <v>50297.3</v>
      </c>
      <c r="K222" s="55"/>
      <c r="L222" s="25">
        <v>0</v>
      </c>
      <c r="M222" s="21">
        <v>47034.2</v>
      </c>
      <c r="N222" s="21">
        <v>1405223.8</v>
      </c>
      <c r="O222" s="21">
        <v>397832.39999999997</v>
      </c>
      <c r="P222" s="21">
        <v>5628.2</v>
      </c>
      <c r="Q222" s="21">
        <v>-33579.980000000003</v>
      </c>
      <c r="R222" s="21">
        <v>0</v>
      </c>
      <c r="S222" s="21">
        <v>369880.62</v>
      </c>
    </row>
    <row r="223" spans="1:19" x14ac:dyDescent="0.25">
      <c r="A223" s="19" t="s">
        <v>242</v>
      </c>
      <c r="B223" s="51">
        <v>9420</v>
      </c>
      <c r="C223" s="17">
        <v>87885.4</v>
      </c>
      <c r="D223" s="52">
        <v>55222.1</v>
      </c>
      <c r="E223" s="17">
        <v>32663.3</v>
      </c>
      <c r="F223" s="17">
        <v>33388.1</v>
      </c>
      <c r="G223" s="53">
        <v>1.2154952979243299</v>
      </c>
      <c r="H223" s="17">
        <v>33388.1</v>
      </c>
      <c r="I223" s="17">
        <v>0</v>
      </c>
      <c r="J223" s="17">
        <v>0</v>
      </c>
      <c r="K223" s="53">
        <v>2.9159999999999999</v>
      </c>
      <c r="L223" s="20">
        <v>3.091968</v>
      </c>
      <c r="M223" s="22">
        <v>5614</v>
      </c>
      <c r="N223" s="22">
        <v>39002.1</v>
      </c>
      <c r="O223" s="22">
        <v>0</v>
      </c>
      <c r="P223" s="22"/>
      <c r="Q223" s="22">
        <v>0</v>
      </c>
      <c r="R223" s="22"/>
      <c r="S223" s="22">
        <v>0</v>
      </c>
    </row>
    <row r="224" spans="1:19" ht="14.45" customHeight="1" x14ac:dyDescent="0.25">
      <c r="A224" s="19" t="s">
        <v>243</v>
      </c>
      <c r="B224" s="51">
        <v>4512</v>
      </c>
      <c r="C224" s="17">
        <v>40300.9</v>
      </c>
      <c r="D224" s="52">
        <v>11260.5</v>
      </c>
      <c r="E224" s="17">
        <v>29040.400000000001</v>
      </c>
      <c r="F224" s="17">
        <v>17795.2</v>
      </c>
      <c r="G224" s="53">
        <v>1.352527994240629</v>
      </c>
      <c r="H224" s="17">
        <v>17795.2</v>
      </c>
      <c r="I224" s="17">
        <v>0</v>
      </c>
      <c r="J224" s="17">
        <v>0</v>
      </c>
      <c r="K224" s="53">
        <v>2.9159999999999999</v>
      </c>
      <c r="L224" s="20">
        <v>3.091968</v>
      </c>
      <c r="M224" s="22">
        <v>2689</v>
      </c>
      <c r="N224" s="22">
        <v>20484.2</v>
      </c>
      <c r="O224" s="22">
        <v>0</v>
      </c>
      <c r="P224" s="22"/>
      <c r="Q224" s="22">
        <v>0</v>
      </c>
      <c r="R224" s="22"/>
      <c r="S224" s="22">
        <v>0</v>
      </c>
    </row>
    <row r="225" spans="1:19" ht="14.45" customHeight="1" x14ac:dyDescent="0.25">
      <c r="A225" s="19" t="s">
        <v>244</v>
      </c>
      <c r="B225" s="51">
        <v>652</v>
      </c>
      <c r="C225" s="17">
        <v>5676.9</v>
      </c>
      <c r="D225" s="52">
        <v>2115.6999999999998</v>
      </c>
      <c r="E225" s="17">
        <v>3561.2</v>
      </c>
      <c r="F225" s="17">
        <v>9888.2000000000007</v>
      </c>
      <c r="G225" s="53">
        <v>2.3407857570991513</v>
      </c>
      <c r="H225" s="17">
        <v>9888.2000000000007</v>
      </c>
      <c r="I225" s="17">
        <v>0</v>
      </c>
      <c r="J225" s="17">
        <v>0</v>
      </c>
      <c r="K225" s="53">
        <v>6.4790000000000001</v>
      </c>
      <c r="L225" s="20">
        <v>2.2123200000000005</v>
      </c>
      <c r="M225" s="22">
        <v>278</v>
      </c>
      <c r="N225" s="22">
        <v>10166.200000000001</v>
      </c>
      <c r="O225" s="22">
        <v>4489.3</v>
      </c>
      <c r="P225" s="22"/>
      <c r="Q225" s="22">
        <v>-389.27055897835601</v>
      </c>
      <c r="R225" s="22"/>
      <c r="S225" s="22">
        <v>4100.0294410216438</v>
      </c>
    </row>
    <row r="226" spans="1:19" ht="14.45" customHeight="1" x14ac:dyDescent="0.25">
      <c r="A226" s="19" t="s">
        <v>245</v>
      </c>
      <c r="B226" s="51">
        <v>8636</v>
      </c>
      <c r="C226" s="17">
        <v>71858.299999999988</v>
      </c>
      <c r="D226" s="52">
        <v>20183.599999999999</v>
      </c>
      <c r="E226" s="17">
        <v>51674.7</v>
      </c>
      <c r="F226" s="17">
        <v>8312.4</v>
      </c>
      <c r="G226" s="53">
        <v>0.14856134412522132</v>
      </c>
      <c r="H226" s="17">
        <v>8312.4</v>
      </c>
      <c r="I226" s="17">
        <v>0</v>
      </c>
      <c r="J226" s="17">
        <v>0</v>
      </c>
      <c r="K226" s="53">
        <v>6.4790000000000001</v>
      </c>
      <c r="L226" s="20">
        <v>2.2123200000000005</v>
      </c>
      <c r="M226" s="22">
        <v>3682.5</v>
      </c>
      <c r="N226" s="22">
        <v>11994.9</v>
      </c>
      <c r="O226" s="22">
        <v>0</v>
      </c>
      <c r="P226" s="22"/>
      <c r="Q226" s="22">
        <v>0</v>
      </c>
      <c r="R226" s="22"/>
      <c r="S226" s="22">
        <v>0</v>
      </c>
    </row>
    <row r="227" spans="1:19" ht="14.45" customHeight="1" x14ac:dyDescent="0.25">
      <c r="A227" s="19" t="s">
        <v>246</v>
      </c>
      <c r="B227" s="51">
        <v>2746</v>
      </c>
      <c r="C227" s="17">
        <v>24975.5</v>
      </c>
      <c r="D227" s="52">
        <v>7617.5</v>
      </c>
      <c r="E227" s="17">
        <v>17358</v>
      </c>
      <c r="F227" s="17">
        <v>16029.399999999998</v>
      </c>
      <c r="G227" s="53">
        <v>0.90096672908282194</v>
      </c>
      <c r="H227" s="17">
        <v>16029.4</v>
      </c>
      <c r="I227" s="17">
        <v>0</v>
      </c>
      <c r="J227" s="17">
        <v>0</v>
      </c>
      <c r="K227" s="53">
        <v>6.4790000000000001</v>
      </c>
      <c r="L227" s="20">
        <v>2.2123200000000005</v>
      </c>
      <c r="M227" s="22">
        <v>1170.9000000000001</v>
      </c>
      <c r="N227" s="22">
        <v>17200.3</v>
      </c>
      <c r="O227" s="22">
        <v>0</v>
      </c>
      <c r="P227" s="22"/>
      <c r="Q227" s="22">
        <v>0</v>
      </c>
      <c r="R227" s="22"/>
      <c r="S227" s="22">
        <v>0</v>
      </c>
    </row>
    <row r="228" spans="1:19" ht="14.45" customHeight="1" x14ac:dyDescent="0.25">
      <c r="A228" s="19" t="s">
        <v>247</v>
      </c>
      <c r="B228" s="51">
        <v>632</v>
      </c>
      <c r="C228" s="17">
        <v>5715.8</v>
      </c>
      <c r="D228" s="52">
        <v>1798.4</v>
      </c>
      <c r="E228" s="17">
        <v>3917.4</v>
      </c>
      <c r="F228" s="17">
        <v>11803.800000000001</v>
      </c>
      <c r="G228" s="53">
        <v>2.882682317360274</v>
      </c>
      <c r="H228" s="17">
        <v>11803.8</v>
      </c>
      <c r="I228" s="17">
        <v>0</v>
      </c>
      <c r="J228" s="17">
        <v>0</v>
      </c>
      <c r="K228" s="53">
        <v>6.4790000000000001</v>
      </c>
      <c r="L228" s="20">
        <v>2.2123200000000005</v>
      </c>
      <c r="M228" s="22">
        <v>269.5</v>
      </c>
      <c r="N228" s="22">
        <v>12073.300000000001</v>
      </c>
      <c r="O228" s="22">
        <v>6357.5</v>
      </c>
      <c r="P228" s="22"/>
      <c r="Q228" s="22">
        <v>-551.2635775521569</v>
      </c>
      <c r="R228" s="22"/>
      <c r="S228" s="22">
        <v>5806.2364224478433</v>
      </c>
    </row>
    <row r="229" spans="1:19" ht="14.45" customHeight="1" x14ac:dyDescent="0.25">
      <c r="A229" s="19" t="s">
        <v>248</v>
      </c>
      <c r="B229" s="51">
        <v>1158</v>
      </c>
      <c r="C229" s="17">
        <v>10363.799999999999</v>
      </c>
      <c r="D229" s="52">
        <v>2786.3</v>
      </c>
      <c r="E229" s="17">
        <v>7577.5</v>
      </c>
      <c r="F229" s="17">
        <v>11895.599999999999</v>
      </c>
      <c r="G229" s="53">
        <v>1.5855130205438535</v>
      </c>
      <c r="H229" s="17">
        <v>11895.6</v>
      </c>
      <c r="I229" s="17">
        <v>0</v>
      </c>
      <c r="J229" s="17">
        <v>0</v>
      </c>
      <c r="K229" s="53">
        <v>6.4790000000000001</v>
      </c>
      <c r="L229" s="20">
        <v>2.2123200000000005</v>
      </c>
      <c r="M229" s="22">
        <v>493.8</v>
      </c>
      <c r="N229" s="22">
        <v>12389.399999999998</v>
      </c>
      <c r="O229" s="22">
        <v>2025.6</v>
      </c>
      <c r="P229" s="22"/>
      <c r="Q229" s="22">
        <v>-175.641290238246</v>
      </c>
      <c r="R229" s="22"/>
      <c r="S229" s="22">
        <v>1849.9587097617539</v>
      </c>
    </row>
    <row r="230" spans="1:19" ht="14.45" customHeight="1" x14ac:dyDescent="0.25">
      <c r="A230" s="19" t="s">
        <v>249</v>
      </c>
      <c r="B230" s="51">
        <v>1316</v>
      </c>
      <c r="C230" s="17">
        <v>11252</v>
      </c>
      <c r="D230" s="52">
        <v>2640.6</v>
      </c>
      <c r="E230" s="17">
        <v>8611.4</v>
      </c>
      <c r="F230" s="17">
        <v>9681.7000000000007</v>
      </c>
      <c r="G230" s="53">
        <v>1.1355016042008059</v>
      </c>
      <c r="H230" s="17">
        <v>9681.7000000000007</v>
      </c>
      <c r="I230" s="17">
        <v>0</v>
      </c>
      <c r="J230" s="17">
        <v>0</v>
      </c>
      <c r="K230" s="53">
        <v>6.4790000000000001</v>
      </c>
      <c r="L230" s="20">
        <v>2.2123200000000005</v>
      </c>
      <c r="M230" s="22">
        <v>561.20000000000005</v>
      </c>
      <c r="N230" s="22">
        <v>10242.900000000001</v>
      </c>
      <c r="O230" s="22">
        <v>0</v>
      </c>
      <c r="P230" s="22"/>
      <c r="Q230" s="22">
        <v>0</v>
      </c>
      <c r="R230" s="22"/>
      <c r="S230" s="22">
        <v>0</v>
      </c>
    </row>
    <row r="231" spans="1:19" ht="14.45" customHeight="1" x14ac:dyDescent="0.25">
      <c r="A231" s="19" t="s">
        <v>250</v>
      </c>
      <c r="B231" s="51">
        <v>7592</v>
      </c>
      <c r="C231" s="17">
        <v>68991.5</v>
      </c>
      <c r="D231" s="52">
        <v>37949.199999999997</v>
      </c>
      <c r="E231" s="17">
        <v>31042.3</v>
      </c>
      <c r="F231" s="17">
        <v>12998.2</v>
      </c>
      <c r="G231" s="53">
        <v>0.26425245801016206</v>
      </c>
      <c r="H231" s="17">
        <v>12998.2</v>
      </c>
      <c r="I231" s="17">
        <v>0</v>
      </c>
      <c r="J231" s="17">
        <v>0</v>
      </c>
      <c r="K231" s="53">
        <v>6.4790000000000001</v>
      </c>
      <c r="L231" s="20">
        <v>2.2123200000000005</v>
      </c>
      <c r="M231" s="22">
        <v>3237.3</v>
      </c>
      <c r="N231" s="22">
        <v>16235.5</v>
      </c>
      <c r="O231" s="22">
        <v>0</v>
      </c>
      <c r="P231" s="22"/>
      <c r="Q231" s="22">
        <v>0</v>
      </c>
      <c r="R231" s="22"/>
      <c r="S231" s="22">
        <v>0</v>
      </c>
    </row>
    <row r="232" spans="1:19" ht="14.45" customHeight="1" x14ac:dyDescent="0.25">
      <c r="A232" s="19" t="s">
        <v>251</v>
      </c>
      <c r="B232" s="51">
        <v>2449</v>
      </c>
      <c r="C232" s="17">
        <v>21819.7</v>
      </c>
      <c r="D232" s="52">
        <v>3990.7</v>
      </c>
      <c r="E232" s="17">
        <v>17829</v>
      </c>
      <c r="F232" s="17">
        <v>17883.699999999997</v>
      </c>
      <c r="G232" s="53">
        <v>1.1270952275943051</v>
      </c>
      <c r="H232" s="17">
        <v>17883.7</v>
      </c>
      <c r="I232" s="17">
        <v>0</v>
      </c>
      <c r="J232" s="17">
        <v>0</v>
      </c>
      <c r="K232" s="53">
        <v>6.4790000000000001</v>
      </c>
      <c r="L232" s="20">
        <v>2.2123200000000005</v>
      </c>
      <c r="M232" s="22">
        <v>1044.3</v>
      </c>
      <c r="N232" s="22">
        <v>18927.999999999996</v>
      </c>
      <c r="O232" s="22">
        <v>0</v>
      </c>
      <c r="P232" s="22"/>
      <c r="Q232" s="22">
        <v>0</v>
      </c>
      <c r="R232" s="22"/>
      <c r="S232" s="22">
        <v>0</v>
      </c>
    </row>
    <row r="233" spans="1:19" ht="14.45" customHeight="1" x14ac:dyDescent="0.25">
      <c r="A233" s="19" t="s">
        <v>252</v>
      </c>
      <c r="B233" s="51">
        <v>1121</v>
      </c>
      <c r="C233" s="17">
        <v>10208</v>
      </c>
      <c r="D233" s="52">
        <v>2322.1999999999998</v>
      </c>
      <c r="E233" s="17">
        <v>7885.8</v>
      </c>
      <c r="F233" s="17">
        <v>9854.6999999999989</v>
      </c>
      <c r="G233" s="53">
        <v>1.3568436776250561</v>
      </c>
      <c r="H233" s="17">
        <v>9854.7000000000007</v>
      </c>
      <c r="I233" s="17">
        <v>0</v>
      </c>
      <c r="J233" s="17">
        <v>0</v>
      </c>
      <c r="K233" s="53">
        <v>6.4790000000000001</v>
      </c>
      <c r="L233" s="20">
        <v>2.2123200000000005</v>
      </c>
      <c r="M233" s="22">
        <v>478</v>
      </c>
      <c r="N233" s="22">
        <v>10332.699999999999</v>
      </c>
      <c r="O233" s="22">
        <v>124.7</v>
      </c>
      <c r="P233" s="22"/>
      <c r="Q233" s="22">
        <v>-10.81283021954447</v>
      </c>
      <c r="R233" s="22"/>
      <c r="S233" s="22">
        <v>113.88716978045554</v>
      </c>
    </row>
    <row r="234" spans="1:19" ht="14.45" customHeight="1" x14ac:dyDescent="0.25">
      <c r="A234" s="19" t="s">
        <v>53</v>
      </c>
      <c r="B234" s="51">
        <v>40234</v>
      </c>
      <c r="C234" s="17">
        <v>841339</v>
      </c>
      <c r="D234" s="52">
        <v>445922.7</v>
      </c>
      <c r="E234" s="17">
        <v>395416.3</v>
      </c>
      <c r="F234" s="17">
        <v>1198658.6000000001</v>
      </c>
      <c r="G234" s="53">
        <v>1.9260525434869065</v>
      </c>
      <c r="H234" s="17">
        <v>1127143.8</v>
      </c>
      <c r="I234" s="17">
        <v>21217.5</v>
      </c>
      <c r="J234" s="17">
        <v>50297.3</v>
      </c>
      <c r="K234" s="53">
        <v>15.468</v>
      </c>
      <c r="L234" s="20">
        <v>3.5481600000000002</v>
      </c>
      <c r="M234" s="22">
        <v>27515.7</v>
      </c>
      <c r="N234" s="22">
        <v>1226174.3</v>
      </c>
      <c r="O234" s="22">
        <v>384835.3</v>
      </c>
      <c r="P234" s="22">
        <v>5628.2</v>
      </c>
      <c r="Q234" s="22">
        <v>-32453.036546812044</v>
      </c>
      <c r="R234" s="22"/>
      <c r="S234" s="22">
        <v>358010.46345318796</v>
      </c>
    </row>
    <row r="235" spans="1:19" ht="14.45" customHeight="1" x14ac:dyDescent="0.25">
      <c r="A235" s="25" t="s">
        <v>253</v>
      </c>
      <c r="B235" s="57">
        <v>173582</v>
      </c>
      <c r="C235" s="21">
        <v>5630513.4000000004</v>
      </c>
      <c r="D235" s="21">
        <v>4978246</v>
      </c>
      <c r="E235" s="21">
        <v>652267.39999999991</v>
      </c>
      <c r="F235" s="21">
        <v>3387155.1000000006</v>
      </c>
      <c r="G235" s="53"/>
      <c r="H235" s="21">
        <v>3154590.6999999997</v>
      </c>
      <c r="I235" s="21">
        <v>40019.5</v>
      </c>
      <c r="J235" s="21">
        <v>192544.9</v>
      </c>
      <c r="K235" s="55"/>
      <c r="L235" s="25">
        <v>0</v>
      </c>
      <c r="M235" s="21">
        <v>197869.09999999998</v>
      </c>
      <c r="N235" s="21">
        <v>3585024.2</v>
      </c>
      <c r="O235" s="21">
        <v>2199.5</v>
      </c>
      <c r="P235" s="21">
        <v>569297.5</v>
      </c>
      <c r="Q235" s="21">
        <v>5652.5</v>
      </c>
      <c r="R235" s="21">
        <v>0</v>
      </c>
      <c r="S235" s="21">
        <v>577149.5</v>
      </c>
    </row>
    <row r="236" spans="1:19" x14ac:dyDescent="0.25">
      <c r="A236" s="39" t="s">
        <v>254</v>
      </c>
      <c r="B236" s="51">
        <v>30316</v>
      </c>
      <c r="C236" s="17">
        <v>264811.3</v>
      </c>
      <c r="D236" s="52">
        <v>156436.4</v>
      </c>
      <c r="E236" s="17">
        <v>108374.9</v>
      </c>
      <c r="F236" s="17">
        <v>94710.9</v>
      </c>
      <c r="G236" s="53">
        <v>1.071372625355854</v>
      </c>
      <c r="H236" s="17">
        <v>94710.9</v>
      </c>
      <c r="I236" s="17">
        <v>0</v>
      </c>
      <c r="J236" s="17">
        <v>0</v>
      </c>
      <c r="K236" s="53">
        <v>2.9159999999999999</v>
      </c>
      <c r="L236" s="20">
        <v>3.091968</v>
      </c>
      <c r="M236" s="22">
        <v>18067.2</v>
      </c>
      <c r="N236" s="22">
        <v>112778.09999999999</v>
      </c>
      <c r="O236" s="22">
        <v>0</v>
      </c>
      <c r="P236" s="22"/>
      <c r="Q236" s="22">
        <v>0</v>
      </c>
      <c r="R236" s="22"/>
      <c r="S236" s="22">
        <v>0</v>
      </c>
    </row>
    <row r="237" spans="1:19" ht="14.45" customHeight="1" x14ac:dyDescent="0.25">
      <c r="A237" s="39" t="s">
        <v>255</v>
      </c>
      <c r="B237" s="51">
        <v>12896</v>
      </c>
      <c r="C237" s="17">
        <v>108538.7</v>
      </c>
      <c r="D237" s="52">
        <v>80937.399999999994</v>
      </c>
      <c r="E237" s="17">
        <v>27601.3</v>
      </c>
      <c r="F237" s="17">
        <v>27155.3</v>
      </c>
      <c r="G237" s="53">
        <v>0.32500616613245997</v>
      </c>
      <c r="H237" s="17">
        <v>27155.3</v>
      </c>
      <c r="I237" s="17">
        <v>0</v>
      </c>
      <c r="J237" s="17">
        <v>0</v>
      </c>
      <c r="K237" s="53">
        <v>6.4790000000000001</v>
      </c>
      <c r="L237" s="20">
        <v>2.2123200000000005</v>
      </c>
      <c r="M237" s="22">
        <v>5499</v>
      </c>
      <c r="N237" s="22">
        <v>32654.3</v>
      </c>
      <c r="O237" s="22">
        <v>0</v>
      </c>
      <c r="P237" s="22"/>
      <c r="Q237" s="22">
        <v>0</v>
      </c>
      <c r="R237" s="22"/>
      <c r="S237" s="22">
        <v>0</v>
      </c>
    </row>
    <row r="238" spans="1:19" ht="14.45" customHeight="1" x14ac:dyDescent="0.25">
      <c r="A238" s="39" t="s">
        <v>225</v>
      </c>
      <c r="B238" s="51">
        <v>4017</v>
      </c>
      <c r="C238" s="17">
        <v>34278.5</v>
      </c>
      <c r="D238" s="52">
        <v>14710.5</v>
      </c>
      <c r="E238" s="17">
        <v>19568</v>
      </c>
      <c r="F238" s="17">
        <v>14937.7</v>
      </c>
      <c r="G238" s="53">
        <v>0.57394981653639576</v>
      </c>
      <c r="H238" s="17">
        <v>14937.7</v>
      </c>
      <c r="I238" s="17">
        <v>0</v>
      </c>
      <c r="J238" s="17">
        <v>0</v>
      </c>
      <c r="K238" s="53">
        <v>6.4790000000000001</v>
      </c>
      <c r="L238" s="20">
        <v>2.2123200000000005</v>
      </c>
      <c r="M238" s="22">
        <v>1712.9</v>
      </c>
      <c r="N238" s="22">
        <v>16650.600000000002</v>
      </c>
      <c r="O238" s="22">
        <v>0</v>
      </c>
      <c r="P238" s="22"/>
      <c r="Q238" s="22">
        <v>0</v>
      </c>
      <c r="R238" s="22"/>
      <c r="S238" s="22">
        <v>0</v>
      </c>
    </row>
    <row r="239" spans="1:19" ht="14.45" customHeight="1" x14ac:dyDescent="0.25">
      <c r="A239" s="39" t="s">
        <v>72</v>
      </c>
      <c r="B239" s="51">
        <v>3134</v>
      </c>
      <c r="C239" s="17">
        <v>31258.7</v>
      </c>
      <c r="D239" s="52">
        <v>13251.3</v>
      </c>
      <c r="E239" s="17">
        <v>18007.400000000001</v>
      </c>
      <c r="F239" s="17">
        <v>24947.300000000003</v>
      </c>
      <c r="G239" s="53">
        <v>1.2286171621377908</v>
      </c>
      <c r="H239" s="17">
        <v>24947.3</v>
      </c>
      <c r="I239" s="17">
        <v>0</v>
      </c>
      <c r="J239" s="17">
        <v>0</v>
      </c>
      <c r="K239" s="53">
        <v>6.4790000000000001</v>
      </c>
      <c r="L239" s="20">
        <v>2.2123200000000005</v>
      </c>
      <c r="M239" s="22">
        <v>1336.4</v>
      </c>
      <c r="N239" s="22">
        <v>26283.700000000004</v>
      </c>
      <c r="O239" s="22">
        <v>0</v>
      </c>
      <c r="P239" s="22"/>
      <c r="Q239" s="22">
        <v>0</v>
      </c>
      <c r="R239" s="22"/>
      <c r="S239" s="22">
        <v>0</v>
      </c>
    </row>
    <row r="240" spans="1:19" ht="14.45" customHeight="1" x14ac:dyDescent="0.25">
      <c r="A240" s="39" t="s">
        <v>256</v>
      </c>
      <c r="B240" s="51">
        <v>12804</v>
      </c>
      <c r="C240" s="17">
        <v>121874.6</v>
      </c>
      <c r="D240" s="52">
        <v>121874.6</v>
      </c>
      <c r="E240" s="17">
        <v>0</v>
      </c>
      <c r="F240" s="17">
        <v>33665.4</v>
      </c>
      <c r="G240" s="53">
        <v>0.40581690424242817</v>
      </c>
      <c r="H240" s="17">
        <v>33665.4</v>
      </c>
      <c r="I240" s="17">
        <v>0</v>
      </c>
      <c r="J240" s="17">
        <v>0</v>
      </c>
      <c r="K240" s="53">
        <v>6.4790000000000001</v>
      </c>
      <c r="L240" s="20">
        <v>2.2123200000000005</v>
      </c>
      <c r="M240" s="22">
        <v>5459.8</v>
      </c>
      <c r="N240" s="22">
        <v>39125.200000000004</v>
      </c>
      <c r="O240" s="22">
        <v>0</v>
      </c>
      <c r="P240" s="22"/>
      <c r="Q240" s="22">
        <v>0</v>
      </c>
      <c r="R240" s="22"/>
      <c r="S240" s="22">
        <v>0</v>
      </c>
    </row>
    <row r="241" spans="1:19" ht="14.45" customHeight="1" x14ac:dyDescent="0.25">
      <c r="A241" s="39" t="s">
        <v>257</v>
      </c>
      <c r="B241" s="51">
        <v>9997</v>
      </c>
      <c r="C241" s="17">
        <v>88588.3</v>
      </c>
      <c r="D241" s="52">
        <v>43724.4</v>
      </c>
      <c r="E241" s="17">
        <v>44863.9</v>
      </c>
      <c r="F241" s="17">
        <v>10591.2</v>
      </c>
      <c r="G241" s="53">
        <v>0.16351872686362168</v>
      </c>
      <c r="H241" s="17">
        <v>10591.2</v>
      </c>
      <c r="I241" s="17">
        <v>0</v>
      </c>
      <c r="J241" s="17">
        <v>0</v>
      </c>
      <c r="K241" s="53">
        <v>6.4790000000000001</v>
      </c>
      <c r="L241" s="20">
        <v>2.2123200000000005</v>
      </c>
      <c r="M241" s="22">
        <v>4262.8999999999996</v>
      </c>
      <c r="N241" s="22">
        <v>14854.1</v>
      </c>
      <c r="O241" s="22">
        <v>0</v>
      </c>
      <c r="P241" s="22"/>
      <c r="Q241" s="22">
        <v>0</v>
      </c>
      <c r="R241" s="22"/>
      <c r="S241" s="22">
        <v>0</v>
      </c>
    </row>
    <row r="242" spans="1:19" ht="14.45" customHeight="1" x14ac:dyDescent="0.25">
      <c r="A242" s="39" t="s">
        <v>258</v>
      </c>
      <c r="B242" s="51">
        <v>16742</v>
      </c>
      <c r="C242" s="17">
        <v>168048.3</v>
      </c>
      <c r="D242" s="52">
        <v>151608.79999999999</v>
      </c>
      <c r="E242" s="17">
        <v>16439.5</v>
      </c>
      <c r="F242" s="17">
        <v>45476.3</v>
      </c>
      <c r="G242" s="53">
        <v>0.41924684712796878</v>
      </c>
      <c r="H242" s="17">
        <v>45476.3</v>
      </c>
      <c r="I242" s="17">
        <v>0</v>
      </c>
      <c r="J242" s="17">
        <v>0</v>
      </c>
      <c r="K242" s="53">
        <v>6.4790000000000001</v>
      </c>
      <c r="L242" s="20">
        <v>2.2123200000000005</v>
      </c>
      <c r="M242" s="22">
        <v>7139</v>
      </c>
      <c r="N242" s="22">
        <v>52615.3</v>
      </c>
      <c r="O242" s="22">
        <v>0</v>
      </c>
      <c r="P242" s="22"/>
      <c r="Q242" s="22">
        <v>0</v>
      </c>
      <c r="R242" s="22"/>
      <c r="S242" s="22">
        <v>0</v>
      </c>
    </row>
    <row r="243" spans="1:19" ht="14.45" customHeight="1" x14ac:dyDescent="0.25">
      <c r="A243" s="39" t="s">
        <v>259</v>
      </c>
      <c r="B243" s="51">
        <v>5168</v>
      </c>
      <c r="C243" s="17">
        <v>42522.7</v>
      </c>
      <c r="D243" s="52">
        <v>36893</v>
      </c>
      <c r="E243" s="17">
        <v>5629.7</v>
      </c>
      <c r="F243" s="17">
        <v>18511.300000000003</v>
      </c>
      <c r="G243" s="53">
        <v>0.55284888018781331</v>
      </c>
      <c r="H243" s="17">
        <v>18511.3</v>
      </c>
      <c r="I243" s="17">
        <v>0</v>
      </c>
      <c r="J243" s="17">
        <v>0</v>
      </c>
      <c r="K243" s="53">
        <v>6.4790000000000001</v>
      </c>
      <c r="L243" s="20">
        <v>2.2123200000000005</v>
      </c>
      <c r="M243" s="22">
        <v>2203.6999999999998</v>
      </c>
      <c r="N243" s="22">
        <v>20715.000000000004</v>
      </c>
      <c r="O243" s="22">
        <v>0</v>
      </c>
      <c r="P243" s="22"/>
      <c r="Q243" s="22">
        <v>0</v>
      </c>
      <c r="R243" s="22"/>
      <c r="S243" s="22">
        <v>0</v>
      </c>
    </row>
    <row r="244" spans="1:19" ht="14.45" customHeight="1" x14ac:dyDescent="0.25">
      <c r="A244" s="39" t="s">
        <v>260</v>
      </c>
      <c r="B244" s="51">
        <v>7465</v>
      </c>
      <c r="C244" s="17">
        <v>74696.3</v>
      </c>
      <c r="D244" s="52">
        <v>54996.6</v>
      </c>
      <c r="E244" s="17">
        <v>19699.7</v>
      </c>
      <c r="F244" s="17">
        <v>19501.2</v>
      </c>
      <c r="G244" s="53">
        <v>0.40320280463017882</v>
      </c>
      <c r="H244" s="17">
        <v>19501.2</v>
      </c>
      <c r="I244" s="17">
        <v>0</v>
      </c>
      <c r="J244" s="17">
        <v>0</v>
      </c>
      <c r="K244" s="53">
        <v>6.4790000000000001</v>
      </c>
      <c r="L244" s="20">
        <v>2.2123200000000005</v>
      </c>
      <c r="M244" s="22">
        <v>3183.2</v>
      </c>
      <c r="N244" s="22">
        <v>22684.400000000001</v>
      </c>
      <c r="O244" s="22">
        <v>0</v>
      </c>
      <c r="P244" s="22"/>
      <c r="Q244" s="22">
        <v>0</v>
      </c>
      <c r="R244" s="22"/>
      <c r="S244" s="22">
        <v>0</v>
      </c>
    </row>
    <row r="245" spans="1:19" ht="14.45" customHeight="1" x14ac:dyDescent="0.25">
      <c r="A245" s="39" t="s">
        <v>108</v>
      </c>
      <c r="B245" s="51">
        <v>13164</v>
      </c>
      <c r="C245" s="17">
        <v>115338.9</v>
      </c>
      <c r="D245" s="52">
        <v>93627</v>
      </c>
      <c r="E245" s="17">
        <v>21711.9</v>
      </c>
      <c r="F245" s="17">
        <v>20662.599999999999</v>
      </c>
      <c r="G245" s="53">
        <v>0.24226412903357122</v>
      </c>
      <c r="H245" s="17">
        <v>20662.599999999999</v>
      </c>
      <c r="I245" s="17">
        <v>0</v>
      </c>
      <c r="J245" s="17">
        <v>0</v>
      </c>
      <c r="K245" s="53">
        <v>6.4790000000000001</v>
      </c>
      <c r="L245" s="20">
        <v>2.2123200000000005</v>
      </c>
      <c r="M245" s="22">
        <v>5613.3</v>
      </c>
      <c r="N245" s="22">
        <v>26275.899999999998</v>
      </c>
      <c r="O245" s="22">
        <v>0</v>
      </c>
      <c r="P245" s="22"/>
      <c r="Q245" s="22">
        <v>0</v>
      </c>
      <c r="R245" s="22"/>
      <c r="S245" s="22">
        <v>0</v>
      </c>
    </row>
    <row r="246" spans="1:19" ht="14.45" customHeight="1" x14ac:dyDescent="0.25">
      <c r="A246" s="39" t="s">
        <v>261</v>
      </c>
      <c r="B246" s="51">
        <v>5429</v>
      </c>
      <c r="C246" s="17">
        <v>51204.1</v>
      </c>
      <c r="D246" s="52">
        <v>31713</v>
      </c>
      <c r="E246" s="17">
        <v>19491.099999999999</v>
      </c>
      <c r="F246" s="17">
        <v>13294.100000000002</v>
      </c>
      <c r="G246" s="53">
        <v>0.37794718905811603</v>
      </c>
      <c r="H246" s="17">
        <v>13294.1</v>
      </c>
      <c r="I246" s="17">
        <v>0</v>
      </c>
      <c r="J246" s="17">
        <v>0</v>
      </c>
      <c r="K246" s="53">
        <v>6.4790000000000001</v>
      </c>
      <c r="L246" s="20">
        <v>2.2123200000000005</v>
      </c>
      <c r="M246" s="22">
        <v>2315</v>
      </c>
      <c r="N246" s="22">
        <v>15609.100000000002</v>
      </c>
      <c r="O246" s="22">
        <v>0</v>
      </c>
      <c r="P246" s="22"/>
      <c r="Q246" s="22">
        <v>0</v>
      </c>
      <c r="R246" s="22"/>
      <c r="S246" s="22">
        <v>0</v>
      </c>
    </row>
    <row r="247" spans="1:19" ht="14.45" customHeight="1" x14ac:dyDescent="0.25">
      <c r="A247" s="39" t="s">
        <v>262</v>
      </c>
      <c r="B247" s="51">
        <v>6028</v>
      </c>
      <c r="C247" s="17">
        <v>133484.70000000001</v>
      </c>
      <c r="D247" s="52">
        <v>133484.70000000001</v>
      </c>
      <c r="E247" s="17">
        <v>0</v>
      </c>
      <c r="F247" s="17">
        <v>17270.700000000004</v>
      </c>
      <c r="G247" s="53">
        <v>0.44221016027176979</v>
      </c>
      <c r="H247" s="17">
        <v>17270.7</v>
      </c>
      <c r="I247" s="17">
        <v>0</v>
      </c>
      <c r="J247" s="17">
        <v>0</v>
      </c>
      <c r="K247" s="53">
        <v>6.4790000000000001</v>
      </c>
      <c r="L247" s="20">
        <v>2.2123200000000005</v>
      </c>
      <c r="M247" s="22">
        <v>2570.4</v>
      </c>
      <c r="N247" s="22">
        <v>19841.100000000006</v>
      </c>
      <c r="O247" s="22">
        <v>0</v>
      </c>
      <c r="P247" s="22"/>
      <c r="Q247" s="22">
        <v>0</v>
      </c>
      <c r="R247" s="22"/>
      <c r="S247" s="22">
        <v>0</v>
      </c>
    </row>
    <row r="248" spans="1:19" ht="14.45" customHeight="1" x14ac:dyDescent="0.25">
      <c r="A248" s="39" t="s">
        <v>263</v>
      </c>
      <c r="B248" s="51">
        <v>8954</v>
      </c>
      <c r="C248" s="17">
        <v>89501.2</v>
      </c>
      <c r="D248" s="52">
        <v>38671.199999999997</v>
      </c>
      <c r="E248" s="17">
        <v>50830</v>
      </c>
      <c r="F248" s="17">
        <v>12144.8</v>
      </c>
      <c r="G248" s="53">
        <v>0.20934630372113708</v>
      </c>
      <c r="H248" s="17">
        <v>12144.8</v>
      </c>
      <c r="I248" s="17">
        <v>0</v>
      </c>
      <c r="J248" s="17">
        <v>0</v>
      </c>
      <c r="K248" s="53">
        <v>6.4790000000000001</v>
      </c>
      <c r="L248" s="20">
        <v>2.2123200000000005</v>
      </c>
      <c r="M248" s="22">
        <v>3818.1</v>
      </c>
      <c r="N248" s="22">
        <v>15962.9</v>
      </c>
      <c r="O248" s="22">
        <v>0</v>
      </c>
      <c r="P248" s="22"/>
      <c r="Q248" s="22">
        <v>0</v>
      </c>
      <c r="R248" s="22"/>
      <c r="S248" s="22">
        <v>0</v>
      </c>
    </row>
    <row r="249" spans="1:19" ht="14.45" customHeight="1" x14ac:dyDescent="0.25">
      <c r="A249" s="39" t="s">
        <v>264</v>
      </c>
      <c r="B249" s="51">
        <v>1814</v>
      </c>
      <c r="C249" s="17">
        <v>16223.5</v>
      </c>
      <c r="D249" s="52">
        <v>9864</v>
      </c>
      <c r="E249" s="17">
        <v>6359.5</v>
      </c>
      <c r="F249" s="17">
        <v>8225.6</v>
      </c>
      <c r="G249" s="53">
        <v>0.69987797060573786</v>
      </c>
      <c r="H249" s="17">
        <v>8225.6</v>
      </c>
      <c r="I249" s="17">
        <v>0</v>
      </c>
      <c r="J249" s="17">
        <v>0</v>
      </c>
      <c r="K249" s="53">
        <v>6.4790000000000001</v>
      </c>
      <c r="L249" s="20">
        <v>2.2123200000000005</v>
      </c>
      <c r="M249" s="22">
        <v>773.5</v>
      </c>
      <c r="N249" s="22">
        <v>8999.1</v>
      </c>
      <c r="O249" s="22">
        <v>0</v>
      </c>
      <c r="P249" s="22"/>
      <c r="Q249" s="22">
        <v>0</v>
      </c>
      <c r="R249" s="22"/>
      <c r="S249" s="22">
        <v>0</v>
      </c>
    </row>
    <row r="250" spans="1:19" ht="14.45" customHeight="1" x14ac:dyDescent="0.25">
      <c r="A250" s="39" t="s">
        <v>265</v>
      </c>
      <c r="B250" s="51">
        <v>5090</v>
      </c>
      <c r="C250" s="17">
        <v>42956</v>
      </c>
      <c r="D250" s="52">
        <v>19566.8</v>
      </c>
      <c r="E250" s="17">
        <v>23389.200000000001</v>
      </c>
      <c r="F250" s="17">
        <v>9582.6999999999989</v>
      </c>
      <c r="G250" s="53">
        <v>0.29057759829171531</v>
      </c>
      <c r="H250" s="17">
        <v>9582.7000000000007</v>
      </c>
      <c r="I250" s="17">
        <v>0</v>
      </c>
      <c r="J250" s="17">
        <v>0</v>
      </c>
      <c r="K250" s="53">
        <v>6.4790000000000001</v>
      </c>
      <c r="L250" s="20">
        <v>2.2123200000000005</v>
      </c>
      <c r="M250" s="22">
        <v>2170.5</v>
      </c>
      <c r="N250" s="22">
        <v>11753.199999999999</v>
      </c>
      <c r="O250" s="22">
        <v>0</v>
      </c>
      <c r="P250" s="22"/>
      <c r="Q250" s="22">
        <v>0</v>
      </c>
      <c r="R250" s="22"/>
      <c r="S250" s="22">
        <v>0</v>
      </c>
    </row>
    <row r="251" spans="1:19" ht="14.45" customHeight="1" x14ac:dyDescent="0.25">
      <c r="A251" s="39" t="s">
        <v>266</v>
      </c>
      <c r="B251" s="51">
        <v>11487</v>
      </c>
      <c r="C251" s="17">
        <v>151690.5</v>
      </c>
      <c r="D251" s="52">
        <v>151690.5</v>
      </c>
      <c r="E251" s="17">
        <v>0</v>
      </c>
      <c r="F251" s="17">
        <v>20208.999999999996</v>
      </c>
      <c r="G251" s="53">
        <v>0.27153775489348747</v>
      </c>
      <c r="H251" s="17">
        <v>20209</v>
      </c>
      <c r="I251" s="17">
        <v>0</v>
      </c>
      <c r="J251" s="17">
        <v>0</v>
      </c>
      <c r="K251" s="53">
        <v>6.4790000000000001</v>
      </c>
      <c r="L251" s="20">
        <v>2.2123200000000005</v>
      </c>
      <c r="M251" s="22">
        <v>4898.2</v>
      </c>
      <c r="N251" s="22">
        <v>25107.199999999997</v>
      </c>
      <c r="O251" s="22">
        <v>0</v>
      </c>
      <c r="P251" s="22"/>
      <c r="Q251" s="22">
        <v>0</v>
      </c>
      <c r="R251" s="22"/>
      <c r="S251" s="22">
        <v>0</v>
      </c>
    </row>
    <row r="252" spans="1:19" ht="14.45" customHeight="1" x14ac:dyDescent="0.25">
      <c r="A252" s="39" t="s">
        <v>267</v>
      </c>
      <c r="B252" s="51">
        <v>13872</v>
      </c>
      <c r="C252" s="17">
        <v>396848.3</v>
      </c>
      <c r="D252" s="52">
        <v>396848.3</v>
      </c>
      <c r="E252" s="17">
        <v>0</v>
      </c>
      <c r="F252" s="17">
        <v>39760.6</v>
      </c>
      <c r="G252" s="53">
        <v>0.44239057852243063</v>
      </c>
      <c r="H252" s="17">
        <v>39760.6</v>
      </c>
      <c r="I252" s="17">
        <v>0</v>
      </c>
      <c r="J252" s="17">
        <v>0</v>
      </c>
      <c r="K252" s="53">
        <v>6.4790000000000001</v>
      </c>
      <c r="L252" s="20">
        <v>2.2123200000000005</v>
      </c>
      <c r="M252" s="22">
        <v>5915.2</v>
      </c>
      <c r="N252" s="22">
        <v>45675.799999999996</v>
      </c>
      <c r="O252" s="22">
        <v>0</v>
      </c>
      <c r="P252" s="22"/>
      <c r="Q252" s="22">
        <v>0</v>
      </c>
      <c r="R252" s="22"/>
      <c r="S252" s="22">
        <v>0</v>
      </c>
    </row>
    <row r="253" spans="1:19" ht="14.45" customHeight="1" x14ac:dyDescent="0.25">
      <c r="A253" s="39" t="s">
        <v>268</v>
      </c>
      <c r="B253" s="51">
        <v>5205</v>
      </c>
      <c r="C253" s="17">
        <v>37521.300000000003</v>
      </c>
      <c r="D253" s="52">
        <v>13244.3</v>
      </c>
      <c r="E253" s="17">
        <v>24277</v>
      </c>
      <c r="F253" s="17">
        <v>37501.300000000003</v>
      </c>
      <c r="G253" s="53">
        <v>1.1120328308157041</v>
      </c>
      <c r="H253" s="17">
        <v>31056</v>
      </c>
      <c r="I253" s="17">
        <v>6445.3</v>
      </c>
      <c r="J253" s="17">
        <v>0</v>
      </c>
      <c r="K253" s="53">
        <v>6.4790000000000001</v>
      </c>
      <c r="L253" s="20">
        <v>2.2123200000000005</v>
      </c>
      <c r="M253" s="22">
        <v>2219.5</v>
      </c>
      <c r="N253" s="22">
        <v>39720.800000000003</v>
      </c>
      <c r="O253" s="22">
        <v>2199.5</v>
      </c>
      <c r="P253" s="22"/>
      <c r="Q253" s="22">
        <v>-190.72028923727396</v>
      </c>
      <c r="R253" s="22"/>
      <c r="S253" s="22">
        <v>2008.7797107627262</v>
      </c>
    </row>
    <row r="254" spans="1:19" ht="14.45" customHeight="1" x14ac:dyDescent="0.25">
      <c r="A254" s="19" t="s">
        <v>53</v>
      </c>
      <c r="B254" s="51">
        <v>173582</v>
      </c>
      <c r="C254" s="17">
        <v>3661127.5</v>
      </c>
      <c r="D254" s="52">
        <v>3415103.2</v>
      </c>
      <c r="E254" s="17">
        <v>246024.3</v>
      </c>
      <c r="F254" s="17">
        <v>2919007.1000000006</v>
      </c>
      <c r="G254" s="53">
        <v>1.0871670967994276</v>
      </c>
      <c r="H254" s="17">
        <v>2692888</v>
      </c>
      <c r="I254" s="17">
        <v>33574.199999999997</v>
      </c>
      <c r="J254" s="17">
        <v>192544.9</v>
      </c>
      <c r="K254" s="53">
        <v>15.468</v>
      </c>
      <c r="L254" s="20">
        <v>3.5481600000000002</v>
      </c>
      <c r="M254" s="22">
        <v>118711.3</v>
      </c>
      <c r="N254" s="22">
        <v>3037718.4000000004</v>
      </c>
      <c r="O254" s="22">
        <v>0</v>
      </c>
      <c r="P254" s="22">
        <v>569297.5</v>
      </c>
      <c r="Q254" s="22">
        <v>5843.2</v>
      </c>
      <c r="R254" s="22"/>
      <c r="S254" s="22">
        <v>575140.69999999995</v>
      </c>
    </row>
    <row r="255" spans="1:19" ht="14.45" customHeight="1" x14ac:dyDescent="0.25">
      <c r="A255" s="25" t="s">
        <v>269</v>
      </c>
      <c r="B255" s="57">
        <v>33187</v>
      </c>
      <c r="C255" s="21">
        <v>938349.1</v>
      </c>
      <c r="D255" s="21">
        <v>457552</v>
      </c>
      <c r="E255" s="21">
        <v>480797.1</v>
      </c>
      <c r="F255" s="21">
        <v>1401311.3</v>
      </c>
      <c r="G255" s="53"/>
      <c r="H255" s="21">
        <v>1316853.9000000001</v>
      </c>
      <c r="I255" s="21">
        <v>1343</v>
      </c>
      <c r="J255" s="21">
        <v>83114.399999999994</v>
      </c>
      <c r="K255" s="55"/>
      <c r="L255" s="25">
        <v>0</v>
      </c>
      <c r="M255" s="21">
        <v>38429.299999999996</v>
      </c>
      <c r="N255" s="21">
        <v>1439740.6</v>
      </c>
      <c r="O255" s="21">
        <v>669846.4</v>
      </c>
      <c r="P255" s="21">
        <v>4515.7</v>
      </c>
      <c r="Q255" s="21">
        <v>-57558.340000000004</v>
      </c>
      <c r="R255" s="21">
        <v>0</v>
      </c>
      <c r="S255" s="21">
        <v>616803.76</v>
      </c>
    </row>
    <row r="256" spans="1:19" x14ac:dyDescent="0.25">
      <c r="A256" s="19" t="s">
        <v>270</v>
      </c>
      <c r="B256" s="51">
        <v>9330</v>
      </c>
      <c r="C256" s="17">
        <v>77887.200000000012</v>
      </c>
      <c r="D256" s="52">
        <v>46394.8</v>
      </c>
      <c r="E256" s="17">
        <v>31492.400000000001</v>
      </c>
      <c r="F256" s="17">
        <v>13909.5</v>
      </c>
      <c r="G256" s="53">
        <v>0.51126063541211808</v>
      </c>
      <c r="H256" s="17">
        <v>13909.5</v>
      </c>
      <c r="I256" s="17">
        <v>0</v>
      </c>
      <c r="J256" s="17">
        <v>0</v>
      </c>
      <c r="K256" s="53">
        <v>2.9159999999999999</v>
      </c>
      <c r="L256" s="20">
        <v>3.091968</v>
      </c>
      <c r="M256" s="22">
        <v>5560.3</v>
      </c>
      <c r="N256" s="22">
        <v>19469.8</v>
      </c>
      <c r="O256" s="22">
        <v>0</v>
      </c>
      <c r="P256" s="22"/>
      <c r="Q256" s="22">
        <v>0</v>
      </c>
      <c r="R256" s="22"/>
      <c r="S256" s="22">
        <v>0</v>
      </c>
    </row>
    <row r="257" spans="1:19" ht="14.45" customHeight="1" x14ac:dyDescent="0.25">
      <c r="A257" s="19" t="s">
        <v>225</v>
      </c>
      <c r="B257" s="51">
        <v>681</v>
      </c>
      <c r="C257" s="17">
        <v>6772.6</v>
      </c>
      <c r="D257" s="52">
        <v>2227.6</v>
      </c>
      <c r="E257" s="17">
        <v>4545</v>
      </c>
      <c r="F257" s="17">
        <v>3695.2999999999997</v>
      </c>
      <c r="G257" s="53">
        <v>0.8375188879740012</v>
      </c>
      <c r="H257" s="17">
        <v>3695.3</v>
      </c>
      <c r="I257" s="17">
        <v>0</v>
      </c>
      <c r="J257" s="17">
        <v>0</v>
      </c>
      <c r="K257" s="53">
        <v>6.4790000000000001</v>
      </c>
      <c r="L257" s="20">
        <v>2.2123200000000005</v>
      </c>
      <c r="M257" s="22">
        <v>290.39999999999998</v>
      </c>
      <c r="N257" s="22">
        <v>3985.7</v>
      </c>
      <c r="O257" s="22">
        <v>0</v>
      </c>
      <c r="P257" s="22"/>
      <c r="Q257" s="22">
        <v>0</v>
      </c>
      <c r="R257" s="22"/>
      <c r="S257" s="22">
        <v>0</v>
      </c>
    </row>
    <row r="258" spans="1:19" ht="14.45" customHeight="1" x14ac:dyDescent="0.25">
      <c r="A258" s="19" t="s">
        <v>271</v>
      </c>
      <c r="B258" s="51">
        <v>3994</v>
      </c>
      <c r="C258" s="17">
        <v>36738.699999999997</v>
      </c>
      <c r="D258" s="52">
        <v>11308.1</v>
      </c>
      <c r="E258" s="17">
        <v>25430.6</v>
      </c>
      <c r="F258" s="17">
        <v>6803</v>
      </c>
      <c r="G258" s="53">
        <v>0.26289627372065971</v>
      </c>
      <c r="H258" s="17">
        <v>6803</v>
      </c>
      <c r="I258" s="17">
        <v>0</v>
      </c>
      <c r="J258" s="17">
        <v>0</v>
      </c>
      <c r="K258" s="53">
        <v>6.4790000000000001</v>
      </c>
      <c r="L258" s="20">
        <v>2.2123200000000005</v>
      </c>
      <c r="M258" s="22">
        <v>1703.1</v>
      </c>
      <c r="N258" s="22">
        <v>8506.1</v>
      </c>
      <c r="O258" s="22">
        <v>0</v>
      </c>
      <c r="P258" s="22"/>
      <c r="Q258" s="22">
        <v>0</v>
      </c>
      <c r="R258" s="22"/>
      <c r="S258" s="22">
        <v>0</v>
      </c>
    </row>
    <row r="259" spans="1:19" ht="14.45" customHeight="1" x14ac:dyDescent="0.25">
      <c r="A259" s="19" t="s">
        <v>272</v>
      </c>
      <c r="B259" s="51">
        <v>747</v>
      </c>
      <c r="C259" s="17">
        <v>7703.8</v>
      </c>
      <c r="D259" s="52">
        <v>3085</v>
      </c>
      <c r="E259" s="17">
        <v>4618.8</v>
      </c>
      <c r="F259" s="17">
        <v>3761.9999999999995</v>
      </c>
      <c r="G259" s="53">
        <v>0.77730275942479587</v>
      </c>
      <c r="H259" s="17">
        <v>3762</v>
      </c>
      <c r="I259" s="17">
        <v>0</v>
      </c>
      <c r="J259" s="17">
        <v>0</v>
      </c>
      <c r="K259" s="53">
        <v>6.4790000000000001</v>
      </c>
      <c r="L259" s="20">
        <v>2.2123200000000005</v>
      </c>
      <c r="M259" s="22">
        <v>318.5</v>
      </c>
      <c r="N259" s="22">
        <v>4080.4999999999995</v>
      </c>
      <c r="O259" s="22">
        <v>0</v>
      </c>
      <c r="P259" s="22"/>
      <c r="Q259" s="22">
        <v>0</v>
      </c>
      <c r="R259" s="22"/>
      <c r="S259" s="22">
        <v>0</v>
      </c>
    </row>
    <row r="260" spans="1:19" ht="14.45" customHeight="1" x14ac:dyDescent="0.25">
      <c r="A260" s="19" t="s">
        <v>273</v>
      </c>
      <c r="B260" s="51">
        <v>3457</v>
      </c>
      <c r="C260" s="17">
        <v>21201.599999999999</v>
      </c>
      <c r="D260" s="52">
        <v>21042.5</v>
      </c>
      <c r="E260" s="17">
        <v>159.1</v>
      </c>
      <c r="F260" s="17">
        <v>5916.6000000000013</v>
      </c>
      <c r="G260" s="53">
        <v>0.26415865806723071</v>
      </c>
      <c r="H260" s="17">
        <v>5916.6</v>
      </c>
      <c r="I260" s="17">
        <v>0</v>
      </c>
      <c r="J260" s="17">
        <v>0</v>
      </c>
      <c r="K260" s="53">
        <v>6.4790000000000001</v>
      </c>
      <c r="L260" s="20">
        <v>2.2123200000000005</v>
      </c>
      <c r="M260" s="22">
        <v>1474.1</v>
      </c>
      <c r="N260" s="22">
        <v>7390.7000000000007</v>
      </c>
      <c r="O260" s="22">
        <v>0</v>
      </c>
      <c r="P260" s="22"/>
      <c r="Q260" s="22">
        <v>0</v>
      </c>
      <c r="R260" s="22"/>
      <c r="S260" s="22">
        <v>0</v>
      </c>
    </row>
    <row r="261" spans="1:19" ht="14.45" customHeight="1" x14ac:dyDescent="0.25">
      <c r="A261" s="19" t="s">
        <v>274</v>
      </c>
      <c r="B261" s="51">
        <v>601</v>
      </c>
      <c r="C261" s="17">
        <v>5697.9000000000005</v>
      </c>
      <c r="D261" s="52">
        <v>1142.8</v>
      </c>
      <c r="E261" s="17">
        <v>4555.1000000000004</v>
      </c>
      <c r="F261" s="17">
        <v>4313.6999999999989</v>
      </c>
      <c r="G261" s="53">
        <v>1.1078156254983782</v>
      </c>
      <c r="H261" s="17">
        <v>4313.7</v>
      </c>
      <c r="I261" s="17">
        <v>0</v>
      </c>
      <c r="J261" s="17">
        <v>0</v>
      </c>
      <c r="K261" s="53">
        <v>6.4790000000000001</v>
      </c>
      <c r="L261" s="20">
        <v>2.2123200000000005</v>
      </c>
      <c r="M261" s="22">
        <v>256.3</v>
      </c>
      <c r="N261" s="22">
        <v>4569.9999999999991</v>
      </c>
      <c r="O261" s="22">
        <v>0</v>
      </c>
      <c r="P261" s="22"/>
      <c r="Q261" s="22">
        <v>0</v>
      </c>
      <c r="R261" s="22"/>
      <c r="S261" s="22">
        <v>0</v>
      </c>
    </row>
    <row r="262" spans="1:19" ht="14.45" customHeight="1" x14ac:dyDescent="0.25">
      <c r="A262" s="19" t="s">
        <v>275</v>
      </c>
      <c r="B262" s="51">
        <v>1613</v>
      </c>
      <c r="C262" s="17">
        <v>14304.099999999999</v>
      </c>
      <c r="D262" s="52">
        <v>4974.2</v>
      </c>
      <c r="E262" s="17">
        <v>9329.9</v>
      </c>
      <c r="F262" s="17">
        <v>5942.9</v>
      </c>
      <c r="G262" s="53">
        <v>0.56866444472661781</v>
      </c>
      <c r="H262" s="17">
        <v>5942.9</v>
      </c>
      <c r="I262" s="17">
        <v>0</v>
      </c>
      <c r="J262" s="17">
        <v>0</v>
      </c>
      <c r="K262" s="53">
        <v>6.4790000000000001</v>
      </c>
      <c r="L262" s="20">
        <v>2.2123200000000005</v>
      </c>
      <c r="M262" s="22">
        <v>687.8</v>
      </c>
      <c r="N262" s="22">
        <v>6630.7</v>
      </c>
      <c r="O262" s="22">
        <v>0</v>
      </c>
      <c r="P262" s="22"/>
      <c r="Q262" s="22">
        <v>0</v>
      </c>
      <c r="R262" s="22"/>
      <c r="S262" s="22">
        <v>0</v>
      </c>
    </row>
    <row r="263" spans="1:19" ht="14.45" customHeight="1" x14ac:dyDescent="0.25">
      <c r="A263" s="19" t="s">
        <v>276</v>
      </c>
      <c r="B263" s="51">
        <v>704</v>
      </c>
      <c r="C263" s="17">
        <v>6822.8</v>
      </c>
      <c r="D263" s="52">
        <v>3123.4</v>
      </c>
      <c r="E263" s="17">
        <v>3699.4</v>
      </c>
      <c r="F263" s="17">
        <v>4489.8</v>
      </c>
      <c r="G263" s="53">
        <v>0.98434277175209417</v>
      </c>
      <c r="H263" s="17">
        <v>4489.8</v>
      </c>
      <c r="I263" s="17">
        <v>0</v>
      </c>
      <c r="J263" s="17">
        <v>0</v>
      </c>
      <c r="K263" s="53">
        <v>6.4790000000000001</v>
      </c>
      <c r="L263" s="20">
        <v>2.2123200000000005</v>
      </c>
      <c r="M263" s="22">
        <v>300.2</v>
      </c>
      <c r="N263" s="22">
        <v>4790</v>
      </c>
      <c r="O263" s="22">
        <v>0</v>
      </c>
      <c r="P263" s="22"/>
      <c r="Q263" s="22">
        <v>0</v>
      </c>
      <c r="R263" s="22"/>
      <c r="S263" s="22">
        <v>0</v>
      </c>
    </row>
    <row r="264" spans="1:19" ht="14.45" customHeight="1" x14ac:dyDescent="0.25">
      <c r="A264" s="19" t="s">
        <v>277</v>
      </c>
      <c r="B264" s="51">
        <v>1416</v>
      </c>
      <c r="C264" s="17">
        <v>13847.8</v>
      </c>
      <c r="D264" s="52">
        <v>7221.6</v>
      </c>
      <c r="E264" s="17">
        <v>6626.2</v>
      </c>
      <c r="F264" s="17">
        <v>4812.5</v>
      </c>
      <c r="G264" s="53">
        <v>0.52456524032881546</v>
      </c>
      <c r="H264" s="17">
        <v>4812.5</v>
      </c>
      <c r="I264" s="17">
        <v>0</v>
      </c>
      <c r="J264" s="17">
        <v>0</v>
      </c>
      <c r="K264" s="53">
        <v>6.4790000000000001</v>
      </c>
      <c r="L264" s="20">
        <v>2.2123200000000005</v>
      </c>
      <c r="M264" s="22">
        <v>603.79999999999995</v>
      </c>
      <c r="N264" s="22">
        <v>5416.3</v>
      </c>
      <c r="O264" s="22">
        <v>0</v>
      </c>
      <c r="P264" s="22"/>
      <c r="Q264" s="22">
        <v>0</v>
      </c>
      <c r="R264" s="22"/>
      <c r="S264" s="22">
        <v>0</v>
      </c>
    </row>
    <row r="265" spans="1:19" ht="14.45" customHeight="1" x14ac:dyDescent="0.25">
      <c r="A265" s="19" t="s">
        <v>278</v>
      </c>
      <c r="B265" s="51">
        <v>1330</v>
      </c>
      <c r="C265" s="17">
        <v>11448.3</v>
      </c>
      <c r="D265" s="52">
        <v>3520.7</v>
      </c>
      <c r="E265" s="17">
        <v>7927.6</v>
      </c>
      <c r="F265" s="17">
        <v>4445</v>
      </c>
      <c r="G265" s="53">
        <v>0.51583658946718547</v>
      </c>
      <c r="H265" s="17">
        <v>4445</v>
      </c>
      <c r="I265" s="17">
        <v>0</v>
      </c>
      <c r="J265" s="17">
        <v>0</v>
      </c>
      <c r="K265" s="53">
        <v>6.4790000000000001</v>
      </c>
      <c r="L265" s="20">
        <v>2.2123200000000005</v>
      </c>
      <c r="M265" s="22">
        <v>567.1</v>
      </c>
      <c r="N265" s="22">
        <v>5012.1000000000004</v>
      </c>
      <c r="O265" s="22">
        <v>0</v>
      </c>
      <c r="P265" s="22"/>
      <c r="Q265" s="22">
        <v>0</v>
      </c>
      <c r="R265" s="22"/>
      <c r="S265" s="22">
        <v>0</v>
      </c>
    </row>
    <row r="266" spans="1:19" ht="14.45" customHeight="1" x14ac:dyDescent="0.25">
      <c r="A266" s="19" t="s">
        <v>279</v>
      </c>
      <c r="B266" s="51">
        <v>952</v>
      </c>
      <c r="C266" s="17">
        <v>9456</v>
      </c>
      <c r="D266" s="52">
        <v>6096.6</v>
      </c>
      <c r="E266" s="17">
        <v>3359.4</v>
      </c>
      <c r="F266" s="17">
        <v>5281.9</v>
      </c>
      <c r="G266" s="53">
        <v>0.85633805922430706</v>
      </c>
      <c r="H266" s="17">
        <v>5281.9</v>
      </c>
      <c r="I266" s="17">
        <v>0</v>
      </c>
      <c r="J266" s="17">
        <v>0</v>
      </c>
      <c r="K266" s="53">
        <v>6.4790000000000001</v>
      </c>
      <c r="L266" s="20">
        <v>2.2123200000000005</v>
      </c>
      <c r="M266" s="22">
        <v>405.9</v>
      </c>
      <c r="N266" s="22">
        <v>5687.7999999999993</v>
      </c>
      <c r="O266" s="22">
        <v>0</v>
      </c>
      <c r="P266" s="22"/>
      <c r="Q266" s="22">
        <v>0</v>
      </c>
      <c r="R266" s="22"/>
      <c r="S266" s="22">
        <v>0</v>
      </c>
    </row>
    <row r="267" spans="1:19" ht="14.45" customHeight="1" x14ac:dyDescent="0.25">
      <c r="A267" s="19" t="s">
        <v>280</v>
      </c>
      <c r="B267" s="51">
        <v>1390</v>
      </c>
      <c r="C267" s="17">
        <v>12098.5</v>
      </c>
      <c r="D267" s="52">
        <v>3493.3</v>
      </c>
      <c r="E267" s="17">
        <v>8605.2000000000007</v>
      </c>
      <c r="F267" s="17">
        <v>4485.2</v>
      </c>
      <c r="G267" s="53">
        <v>0.49803404690971714</v>
      </c>
      <c r="H267" s="17">
        <v>4485.2</v>
      </c>
      <c r="I267" s="17">
        <v>0</v>
      </c>
      <c r="J267" s="17">
        <v>0</v>
      </c>
      <c r="K267" s="53">
        <v>6.4790000000000001</v>
      </c>
      <c r="L267" s="20">
        <v>2.2123200000000005</v>
      </c>
      <c r="M267" s="22">
        <v>592.70000000000005</v>
      </c>
      <c r="N267" s="22">
        <v>5077.8999999999996</v>
      </c>
      <c r="O267" s="22">
        <v>0</v>
      </c>
      <c r="P267" s="22"/>
      <c r="Q267" s="22">
        <v>0</v>
      </c>
      <c r="R267" s="22"/>
      <c r="S267" s="22">
        <v>0</v>
      </c>
    </row>
    <row r="268" spans="1:19" ht="14.45" customHeight="1" x14ac:dyDescent="0.25">
      <c r="A268" s="19" t="s">
        <v>281</v>
      </c>
      <c r="B268" s="51">
        <v>1046</v>
      </c>
      <c r="C268" s="17">
        <v>9227.5</v>
      </c>
      <c r="D268" s="52">
        <v>2639.6</v>
      </c>
      <c r="E268" s="17">
        <v>6587.9</v>
      </c>
      <c r="F268" s="17">
        <v>4271.6000000000004</v>
      </c>
      <c r="G268" s="53">
        <v>0.63030523382352821</v>
      </c>
      <c r="H268" s="17">
        <v>4271.6000000000004</v>
      </c>
      <c r="I268" s="17">
        <v>0</v>
      </c>
      <c r="J268" s="17">
        <v>0</v>
      </c>
      <c r="K268" s="53">
        <v>6.4790000000000001</v>
      </c>
      <c r="L268" s="20">
        <v>2.2123200000000005</v>
      </c>
      <c r="M268" s="22">
        <v>446</v>
      </c>
      <c r="N268" s="22">
        <v>4717.6000000000004</v>
      </c>
      <c r="O268" s="22">
        <v>0</v>
      </c>
      <c r="P268" s="22"/>
      <c r="Q268" s="22">
        <v>0</v>
      </c>
      <c r="R268" s="22"/>
      <c r="S268" s="22">
        <v>0</v>
      </c>
    </row>
    <row r="269" spans="1:19" ht="14.45" customHeight="1" x14ac:dyDescent="0.25">
      <c r="A269" s="19" t="s">
        <v>282</v>
      </c>
      <c r="B269" s="51">
        <v>1232</v>
      </c>
      <c r="C269" s="17">
        <v>12380.400000000001</v>
      </c>
      <c r="D269" s="52">
        <v>4706.1000000000004</v>
      </c>
      <c r="E269" s="17">
        <v>7674.3</v>
      </c>
      <c r="F269" s="17">
        <v>5514.5</v>
      </c>
      <c r="G269" s="53">
        <v>0.6908558720180884</v>
      </c>
      <c r="H269" s="17">
        <v>5514.5</v>
      </c>
      <c r="I269" s="17">
        <v>0</v>
      </c>
      <c r="J269" s="17">
        <v>0</v>
      </c>
      <c r="K269" s="53">
        <v>6.4790000000000001</v>
      </c>
      <c r="L269" s="20">
        <v>2.2123200000000005</v>
      </c>
      <c r="M269" s="22">
        <v>525.29999999999995</v>
      </c>
      <c r="N269" s="22">
        <v>6039.8</v>
      </c>
      <c r="O269" s="22">
        <v>0</v>
      </c>
      <c r="P269" s="22"/>
      <c r="Q269" s="22">
        <v>0</v>
      </c>
      <c r="R269" s="22"/>
      <c r="S269" s="22">
        <v>0</v>
      </c>
    </row>
    <row r="270" spans="1:19" ht="14.45" customHeight="1" x14ac:dyDescent="0.25">
      <c r="A270" s="19" t="s">
        <v>283</v>
      </c>
      <c r="B270" s="51">
        <v>625</v>
      </c>
      <c r="C270" s="17">
        <v>5282.6</v>
      </c>
      <c r="D270" s="52">
        <v>1595.6</v>
      </c>
      <c r="E270" s="17">
        <v>3687</v>
      </c>
      <c r="F270" s="17">
        <v>3706.6</v>
      </c>
      <c r="G270" s="53">
        <v>0.91535113443432625</v>
      </c>
      <c r="H270" s="17">
        <v>3706.6</v>
      </c>
      <c r="I270" s="17">
        <v>0</v>
      </c>
      <c r="J270" s="17">
        <v>0</v>
      </c>
      <c r="K270" s="53">
        <v>6.4790000000000001</v>
      </c>
      <c r="L270" s="20">
        <v>2.2123200000000005</v>
      </c>
      <c r="M270" s="22">
        <v>266.5</v>
      </c>
      <c r="N270" s="22">
        <v>3973.1</v>
      </c>
      <c r="O270" s="22">
        <v>0</v>
      </c>
      <c r="P270" s="22"/>
      <c r="Q270" s="22">
        <v>0</v>
      </c>
      <c r="R270" s="22"/>
      <c r="S270" s="22">
        <v>0</v>
      </c>
    </row>
    <row r="271" spans="1:19" ht="14.45" customHeight="1" x14ac:dyDescent="0.25">
      <c r="A271" s="19" t="s">
        <v>284</v>
      </c>
      <c r="B271" s="51">
        <v>893</v>
      </c>
      <c r="C271" s="17">
        <v>8048.9</v>
      </c>
      <c r="D271" s="52">
        <v>2130.1</v>
      </c>
      <c r="E271" s="17">
        <v>5918.8</v>
      </c>
      <c r="F271" s="17">
        <v>4494.8</v>
      </c>
      <c r="G271" s="53">
        <v>0.77687461964721238</v>
      </c>
      <c r="H271" s="17">
        <v>4494.8</v>
      </c>
      <c r="I271" s="17">
        <v>0</v>
      </c>
      <c r="J271" s="17">
        <v>0</v>
      </c>
      <c r="K271" s="53">
        <v>6.4790000000000001</v>
      </c>
      <c r="L271" s="20">
        <v>2.2123200000000005</v>
      </c>
      <c r="M271" s="22">
        <v>380.8</v>
      </c>
      <c r="N271" s="22">
        <v>4875.6000000000004</v>
      </c>
      <c r="O271" s="22">
        <v>0</v>
      </c>
      <c r="P271" s="22"/>
      <c r="Q271" s="22">
        <v>0</v>
      </c>
      <c r="R271" s="22"/>
      <c r="S271" s="22">
        <v>0</v>
      </c>
    </row>
    <row r="272" spans="1:19" ht="14.45" customHeight="1" x14ac:dyDescent="0.25">
      <c r="A272" s="19" t="s">
        <v>285</v>
      </c>
      <c r="B272" s="51">
        <v>1103</v>
      </c>
      <c r="C272" s="17">
        <v>9950.2000000000007</v>
      </c>
      <c r="D272" s="52">
        <v>2893.3</v>
      </c>
      <c r="E272" s="17">
        <v>7056.9</v>
      </c>
      <c r="F272" s="17">
        <v>4182.5000000000009</v>
      </c>
      <c r="G272" s="53">
        <v>0.58526487066031174</v>
      </c>
      <c r="H272" s="17">
        <v>4182.5</v>
      </c>
      <c r="I272" s="17">
        <v>0</v>
      </c>
      <c r="J272" s="17">
        <v>0</v>
      </c>
      <c r="K272" s="53">
        <v>6.4790000000000001</v>
      </c>
      <c r="L272" s="20">
        <v>2.2123200000000005</v>
      </c>
      <c r="M272" s="22">
        <v>470.3</v>
      </c>
      <c r="N272" s="22">
        <v>4652.8000000000011</v>
      </c>
      <c r="O272" s="22">
        <v>0</v>
      </c>
      <c r="P272" s="22"/>
      <c r="Q272" s="22">
        <v>0</v>
      </c>
      <c r="R272" s="22"/>
      <c r="S272" s="22">
        <v>0</v>
      </c>
    </row>
    <row r="273" spans="1:19" ht="14.45" customHeight="1" x14ac:dyDescent="0.25">
      <c r="A273" s="19" t="s">
        <v>286</v>
      </c>
      <c r="B273" s="51">
        <v>395</v>
      </c>
      <c r="C273" s="17">
        <v>3347.8</v>
      </c>
      <c r="D273" s="52">
        <v>1735.7</v>
      </c>
      <c r="E273" s="17">
        <v>1612.1</v>
      </c>
      <c r="F273" s="17">
        <v>4260.3999999999996</v>
      </c>
      <c r="G273" s="53">
        <v>1.6647357284781796</v>
      </c>
      <c r="H273" s="17">
        <v>4260.3999999999996</v>
      </c>
      <c r="I273" s="17">
        <v>0</v>
      </c>
      <c r="J273" s="17">
        <v>0</v>
      </c>
      <c r="K273" s="53">
        <v>6.4790000000000001</v>
      </c>
      <c r="L273" s="20">
        <v>2.2123200000000005</v>
      </c>
      <c r="M273" s="22">
        <v>168.4</v>
      </c>
      <c r="N273" s="22">
        <v>4428.7999999999993</v>
      </c>
      <c r="O273" s="22">
        <v>1081</v>
      </c>
      <c r="P273" s="22"/>
      <c r="Q273" s="22">
        <v>-93.734318102065529</v>
      </c>
      <c r="R273" s="22"/>
      <c r="S273" s="22">
        <v>987.26568189793443</v>
      </c>
    </row>
    <row r="274" spans="1:19" ht="14.45" customHeight="1" x14ac:dyDescent="0.25">
      <c r="A274" s="19" t="s">
        <v>287</v>
      </c>
      <c r="B274" s="51">
        <v>618</v>
      </c>
      <c r="C274" s="17">
        <v>5301</v>
      </c>
      <c r="D274" s="52">
        <v>2693.5</v>
      </c>
      <c r="E274" s="17">
        <v>2607.5</v>
      </c>
      <c r="F274" s="17">
        <v>4327.3999999999996</v>
      </c>
      <c r="G274" s="53">
        <v>1.0807632925093817</v>
      </c>
      <c r="H274" s="17">
        <v>4327.3999999999996</v>
      </c>
      <c r="I274" s="17">
        <v>0</v>
      </c>
      <c r="J274" s="17">
        <v>0</v>
      </c>
      <c r="K274" s="53">
        <v>6.4790000000000001</v>
      </c>
      <c r="L274" s="20">
        <v>2.2123200000000005</v>
      </c>
      <c r="M274" s="22">
        <v>263.5</v>
      </c>
      <c r="N274" s="22">
        <v>4590.8999999999996</v>
      </c>
      <c r="O274" s="22">
        <v>0</v>
      </c>
      <c r="P274" s="22"/>
      <c r="Q274" s="22">
        <v>0</v>
      </c>
      <c r="R274" s="22"/>
      <c r="S274" s="22">
        <v>0</v>
      </c>
    </row>
    <row r="275" spans="1:19" ht="14.45" customHeight="1" x14ac:dyDescent="0.25">
      <c r="A275" s="19" t="s">
        <v>288</v>
      </c>
      <c r="B275" s="51">
        <v>649</v>
      </c>
      <c r="C275" s="17">
        <v>6805.9000000000005</v>
      </c>
      <c r="D275" s="52">
        <v>1916.8</v>
      </c>
      <c r="E275" s="17">
        <v>4889.1000000000004</v>
      </c>
      <c r="F275" s="17">
        <v>3562.5000000000005</v>
      </c>
      <c r="G275" s="53">
        <v>0.84723169866566661</v>
      </c>
      <c r="H275" s="17">
        <v>3562.5</v>
      </c>
      <c r="I275" s="17">
        <v>0</v>
      </c>
      <c r="J275" s="17">
        <v>0</v>
      </c>
      <c r="K275" s="53">
        <v>6.4790000000000001</v>
      </c>
      <c r="L275" s="20">
        <v>2.2123200000000005</v>
      </c>
      <c r="M275" s="22">
        <v>276.7</v>
      </c>
      <c r="N275" s="22">
        <v>3839.2000000000003</v>
      </c>
      <c r="O275" s="22">
        <v>0</v>
      </c>
      <c r="P275" s="22"/>
      <c r="Q275" s="22">
        <v>0</v>
      </c>
      <c r="R275" s="22"/>
      <c r="S275" s="22">
        <v>0</v>
      </c>
    </row>
    <row r="276" spans="1:19" ht="14.45" customHeight="1" x14ac:dyDescent="0.25">
      <c r="A276" s="19" t="s">
        <v>289</v>
      </c>
      <c r="B276" s="51">
        <v>411</v>
      </c>
      <c r="C276" s="17">
        <v>3963.3999999999996</v>
      </c>
      <c r="D276" s="52">
        <v>1258.2</v>
      </c>
      <c r="E276" s="17">
        <v>2705.2</v>
      </c>
      <c r="F276" s="17">
        <v>3002.4</v>
      </c>
      <c r="G276" s="53">
        <v>1.1275057090679264</v>
      </c>
      <c r="H276" s="17">
        <v>3002.4</v>
      </c>
      <c r="I276" s="17">
        <v>0</v>
      </c>
      <c r="J276" s="17">
        <v>0</v>
      </c>
      <c r="K276" s="53">
        <v>6.4790000000000001</v>
      </c>
      <c r="L276" s="20">
        <v>2.2123200000000005</v>
      </c>
      <c r="M276" s="22">
        <v>175.3</v>
      </c>
      <c r="N276" s="22">
        <v>3177.7000000000003</v>
      </c>
      <c r="O276" s="22">
        <v>0</v>
      </c>
      <c r="P276" s="22"/>
      <c r="Q276" s="22">
        <v>0</v>
      </c>
      <c r="R276" s="22"/>
      <c r="S276" s="22">
        <v>0</v>
      </c>
    </row>
    <row r="277" spans="1:19" ht="14.45" customHeight="1" x14ac:dyDescent="0.25">
      <c r="A277" s="19" t="s">
        <v>53</v>
      </c>
      <c r="B277" s="51">
        <v>33187</v>
      </c>
      <c r="C277" s="17">
        <v>650062.1</v>
      </c>
      <c r="D277" s="52">
        <v>322352.5</v>
      </c>
      <c r="E277" s="17">
        <v>327709.59999999998</v>
      </c>
      <c r="F277" s="17">
        <v>1296131.2</v>
      </c>
      <c r="G277" s="53">
        <v>2.5249152546163303</v>
      </c>
      <c r="H277" s="17">
        <v>1211673.8</v>
      </c>
      <c r="I277" s="17">
        <v>1343</v>
      </c>
      <c r="J277" s="17">
        <v>83114.399999999994</v>
      </c>
      <c r="K277" s="53">
        <v>15.468</v>
      </c>
      <c r="L277" s="20">
        <v>3.5481600000000002</v>
      </c>
      <c r="M277" s="22">
        <v>22696.3</v>
      </c>
      <c r="N277" s="22">
        <v>1318827.5</v>
      </c>
      <c r="O277" s="22">
        <v>668765.4</v>
      </c>
      <c r="P277" s="22">
        <v>4515.7</v>
      </c>
      <c r="Q277" s="22">
        <v>-57464.587769893711</v>
      </c>
      <c r="R277" s="22"/>
      <c r="S277" s="22">
        <v>615816.51223010628</v>
      </c>
    </row>
    <row r="278" spans="1:19" ht="14.45" customHeight="1" x14ac:dyDescent="0.25">
      <c r="A278" s="25" t="s">
        <v>290</v>
      </c>
      <c r="B278" s="57">
        <v>52999</v>
      </c>
      <c r="C278" s="21">
        <v>1478648.5999999999</v>
      </c>
      <c r="D278" s="21">
        <v>631706.19999999995</v>
      </c>
      <c r="E278" s="21">
        <v>846942.4</v>
      </c>
      <c r="F278" s="21">
        <v>1924844.4</v>
      </c>
      <c r="G278" s="53"/>
      <c r="H278" s="21">
        <v>1804431.3</v>
      </c>
      <c r="I278" s="21">
        <v>23484</v>
      </c>
      <c r="J278" s="21">
        <v>96929.1</v>
      </c>
      <c r="K278" s="55"/>
      <c r="L278" s="25">
        <v>0</v>
      </c>
      <c r="M278" s="21">
        <v>63785.7</v>
      </c>
      <c r="N278" s="21">
        <v>1988630.1</v>
      </c>
      <c r="O278" s="21">
        <v>671619.5</v>
      </c>
      <c r="P278" s="21">
        <v>17810.599999999999</v>
      </c>
      <c r="Q278" s="21">
        <v>-56324.28</v>
      </c>
      <c r="R278" s="21">
        <v>0</v>
      </c>
      <c r="S278" s="21">
        <v>633105.81999999995</v>
      </c>
    </row>
    <row r="279" spans="1:19" x14ac:dyDescent="0.25">
      <c r="A279" s="19" t="s">
        <v>291</v>
      </c>
      <c r="B279" s="51">
        <v>20244</v>
      </c>
      <c r="C279" s="17">
        <v>182922.1</v>
      </c>
      <c r="D279" s="52">
        <v>74989.600000000006</v>
      </c>
      <c r="E279" s="17">
        <v>107932.5</v>
      </c>
      <c r="F279" s="17">
        <v>63804.7</v>
      </c>
      <c r="G279" s="53">
        <v>1.080858451446536</v>
      </c>
      <c r="H279" s="17">
        <v>56434.2</v>
      </c>
      <c r="I279" s="17">
        <v>7370.5</v>
      </c>
      <c r="J279" s="17">
        <v>0</v>
      </c>
      <c r="K279" s="53">
        <v>2.9159999999999999</v>
      </c>
      <c r="L279" s="20">
        <v>3.091968</v>
      </c>
      <c r="M279" s="22">
        <v>12064.7</v>
      </c>
      <c r="N279" s="22">
        <v>75869.399999999994</v>
      </c>
      <c r="O279" s="22">
        <v>0</v>
      </c>
      <c r="P279" s="22"/>
      <c r="Q279" s="22">
        <v>0</v>
      </c>
      <c r="R279" s="22"/>
      <c r="S279" s="22">
        <v>0</v>
      </c>
    </row>
    <row r="280" spans="1:19" ht="14.45" customHeight="1" x14ac:dyDescent="0.25">
      <c r="A280" s="19" t="s">
        <v>292</v>
      </c>
      <c r="B280" s="51">
        <v>8894</v>
      </c>
      <c r="C280" s="17">
        <v>77026.600000000006</v>
      </c>
      <c r="D280" s="52">
        <v>42571</v>
      </c>
      <c r="E280" s="17">
        <v>34455.599999999999</v>
      </c>
      <c r="F280" s="17">
        <v>49489.4</v>
      </c>
      <c r="G280" s="53">
        <v>1.9082160473776961</v>
      </c>
      <c r="H280" s="17">
        <v>49489.4</v>
      </c>
      <c r="I280" s="17">
        <v>0</v>
      </c>
      <c r="J280" s="17">
        <v>0</v>
      </c>
      <c r="K280" s="53">
        <v>2.9159999999999999</v>
      </c>
      <c r="L280" s="20">
        <v>3.091968</v>
      </c>
      <c r="M280" s="22">
        <v>5300.5</v>
      </c>
      <c r="N280" s="22">
        <v>54789.9</v>
      </c>
      <c r="O280" s="22">
        <v>0</v>
      </c>
      <c r="P280" s="22"/>
      <c r="Q280" s="22">
        <v>0</v>
      </c>
      <c r="R280" s="22"/>
      <c r="S280" s="22">
        <v>0</v>
      </c>
    </row>
    <row r="281" spans="1:19" ht="14.45" customHeight="1" x14ac:dyDescent="0.25">
      <c r="A281" s="19" t="s">
        <v>293</v>
      </c>
      <c r="B281" s="51">
        <v>687</v>
      </c>
      <c r="C281" s="17">
        <v>6048.5</v>
      </c>
      <c r="D281" s="52">
        <v>1684.8</v>
      </c>
      <c r="E281" s="17">
        <v>4363.7</v>
      </c>
      <c r="F281" s="17">
        <v>6740.9</v>
      </c>
      <c r="G281" s="53">
        <v>1.5144438206248245</v>
      </c>
      <c r="H281" s="17">
        <v>6740.9</v>
      </c>
      <c r="I281" s="17">
        <v>0</v>
      </c>
      <c r="J281" s="17">
        <v>0</v>
      </c>
      <c r="K281" s="53">
        <v>6.4790000000000001</v>
      </c>
      <c r="L281" s="20">
        <v>2.2123200000000005</v>
      </c>
      <c r="M281" s="22">
        <v>292.89999999999998</v>
      </c>
      <c r="N281" s="22">
        <v>7033.7999999999993</v>
      </c>
      <c r="O281" s="22">
        <v>985.3</v>
      </c>
      <c r="P281" s="22"/>
      <c r="Q281" s="22">
        <v>-85.436099561484895</v>
      </c>
      <c r="R281" s="22"/>
      <c r="S281" s="22">
        <v>899.86390043851509</v>
      </c>
    </row>
    <row r="282" spans="1:19" ht="14.45" customHeight="1" x14ac:dyDescent="0.25">
      <c r="A282" s="19" t="s">
        <v>294</v>
      </c>
      <c r="B282" s="51">
        <v>2018</v>
      </c>
      <c r="C282" s="17">
        <v>19931.5</v>
      </c>
      <c r="D282" s="52">
        <v>7190.8</v>
      </c>
      <c r="E282" s="17">
        <v>12740.7</v>
      </c>
      <c r="F282" s="17">
        <v>13581.399999999998</v>
      </c>
      <c r="G282" s="53">
        <v>1.0387604322327635</v>
      </c>
      <c r="H282" s="17">
        <v>13581.4</v>
      </c>
      <c r="I282" s="17">
        <v>0</v>
      </c>
      <c r="J282" s="17">
        <v>0</v>
      </c>
      <c r="K282" s="53">
        <v>6.4790000000000001</v>
      </c>
      <c r="L282" s="20">
        <v>2.2123200000000005</v>
      </c>
      <c r="M282" s="22">
        <v>860.5</v>
      </c>
      <c r="N282" s="22">
        <v>14441.899999999998</v>
      </c>
      <c r="O282" s="22">
        <v>0</v>
      </c>
      <c r="P282" s="22"/>
      <c r="Q282" s="22">
        <v>0</v>
      </c>
      <c r="R282" s="22"/>
      <c r="S282" s="22">
        <v>0</v>
      </c>
    </row>
    <row r="283" spans="1:19" ht="14.45" customHeight="1" x14ac:dyDescent="0.25">
      <c r="A283" s="19" t="s">
        <v>295</v>
      </c>
      <c r="B283" s="51">
        <v>1582</v>
      </c>
      <c r="C283" s="17">
        <v>14020.7</v>
      </c>
      <c r="D283" s="52">
        <v>6387.1</v>
      </c>
      <c r="E283" s="17">
        <v>7633.6</v>
      </c>
      <c r="F283" s="17">
        <v>8865.4</v>
      </c>
      <c r="G283" s="53">
        <v>0.86493580641453882</v>
      </c>
      <c r="H283" s="17">
        <v>8865.4</v>
      </c>
      <c r="I283" s="17">
        <v>0</v>
      </c>
      <c r="J283" s="17">
        <v>0</v>
      </c>
      <c r="K283" s="53">
        <v>6.4790000000000001</v>
      </c>
      <c r="L283" s="20">
        <v>2.2123200000000005</v>
      </c>
      <c r="M283" s="22">
        <v>674.6</v>
      </c>
      <c r="N283" s="22">
        <v>9540</v>
      </c>
      <c r="O283" s="22">
        <v>0</v>
      </c>
      <c r="P283" s="22"/>
      <c r="Q283" s="22">
        <v>0</v>
      </c>
      <c r="R283" s="22"/>
      <c r="S283" s="22">
        <v>0</v>
      </c>
    </row>
    <row r="284" spans="1:19" ht="14.45" customHeight="1" x14ac:dyDescent="0.25">
      <c r="A284" s="19" t="s">
        <v>296</v>
      </c>
      <c r="B284" s="51">
        <v>908</v>
      </c>
      <c r="C284" s="17">
        <v>8043.2999999999993</v>
      </c>
      <c r="D284" s="52">
        <v>2658.9</v>
      </c>
      <c r="E284" s="17">
        <v>5384.4</v>
      </c>
      <c r="F284" s="17">
        <v>10900.999999999998</v>
      </c>
      <c r="G284" s="53">
        <v>1.8529875919014531</v>
      </c>
      <c r="H284" s="17">
        <v>10400.799999999999</v>
      </c>
      <c r="I284" s="17">
        <v>500.2</v>
      </c>
      <c r="J284" s="17">
        <v>0</v>
      </c>
      <c r="K284" s="53">
        <v>6.4790000000000001</v>
      </c>
      <c r="L284" s="20">
        <v>2.2123200000000005</v>
      </c>
      <c r="M284" s="22">
        <v>387.2</v>
      </c>
      <c r="N284" s="22">
        <v>11288.199999999999</v>
      </c>
      <c r="O284" s="22">
        <v>3244.9</v>
      </c>
      <c r="P284" s="22"/>
      <c r="Q284" s="22">
        <v>-281.36770472654251</v>
      </c>
      <c r="R284" s="22"/>
      <c r="S284" s="22">
        <v>2963.5322952734577</v>
      </c>
    </row>
    <row r="285" spans="1:19" ht="14.45" customHeight="1" x14ac:dyDescent="0.25">
      <c r="A285" s="19" t="s">
        <v>297</v>
      </c>
      <c r="B285" s="51">
        <v>1056</v>
      </c>
      <c r="C285" s="17">
        <v>11567.5</v>
      </c>
      <c r="D285" s="52">
        <v>11567.5</v>
      </c>
      <c r="E285" s="17">
        <v>0</v>
      </c>
      <c r="F285" s="17">
        <v>12933.1</v>
      </c>
      <c r="G285" s="53">
        <v>1.8903000135636345</v>
      </c>
      <c r="H285" s="17">
        <v>12799.5</v>
      </c>
      <c r="I285" s="17">
        <v>133.6</v>
      </c>
      <c r="J285" s="17">
        <v>0</v>
      </c>
      <c r="K285" s="53">
        <v>6.4790000000000001</v>
      </c>
      <c r="L285" s="20">
        <v>2.2123200000000005</v>
      </c>
      <c r="M285" s="22">
        <v>450.3</v>
      </c>
      <c r="N285" s="22">
        <v>13383.4</v>
      </c>
      <c r="O285" s="22">
        <v>1815.9</v>
      </c>
      <c r="P285" s="22"/>
      <c r="Q285" s="22">
        <v>-157.45804647691102</v>
      </c>
      <c r="R285" s="22"/>
      <c r="S285" s="22">
        <v>1658.4419535230891</v>
      </c>
    </row>
    <row r="286" spans="1:19" ht="14.45" customHeight="1" x14ac:dyDescent="0.25">
      <c r="A286" s="19" t="s">
        <v>298</v>
      </c>
      <c r="B286" s="51">
        <v>856</v>
      </c>
      <c r="C286" s="17">
        <v>7954.1</v>
      </c>
      <c r="D286" s="52">
        <v>3193.3</v>
      </c>
      <c r="E286" s="17">
        <v>4760.8</v>
      </c>
      <c r="F286" s="17">
        <v>8787.4</v>
      </c>
      <c r="G286" s="53">
        <v>1.5844504098792214</v>
      </c>
      <c r="H286" s="17">
        <v>8787.4</v>
      </c>
      <c r="I286" s="17">
        <v>0</v>
      </c>
      <c r="J286" s="17">
        <v>0</v>
      </c>
      <c r="K286" s="53">
        <v>6.4790000000000001</v>
      </c>
      <c r="L286" s="20">
        <v>2.2123200000000005</v>
      </c>
      <c r="M286" s="22">
        <v>365</v>
      </c>
      <c r="N286" s="22">
        <v>9152.4</v>
      </c>
      <c r="O286" s="22">
        <v>1198.3</v>
      </c>
      <c r="P286" s="22"/>
      <c r="Q286" s="22">
        <v>-103.90548878973647</v>
      </c>
      <c r="R286" s="22"/>
      <c r="S286" s="22">
        <v>1094.3945112102635</v>
      </c>
    </row>
    <row r="287" spans="1:19" ht="14.45" customHeight="1" x14ac:dyDescent="0.25">
      <c r="A287" s="19" t="s">
        <v>299</v>
      </c>
      <c r="B287" s="51">
        <v>744</v>
      </c>
      <c r="C287" s="17">
        <v>6956.3</v>
      </c>
      <c r="D287" s="52">
        <v>2042.2</v>
      </c>
      <c r="E287" s="17">
        <v>4914.1000000000004</v>
      </c>
      <c r="F287" s="17">
        <v>9569</v>
      </c>
      <c r="G287" s="53">
        <v>1.9851148541109656</v>
      </c>
      <c r="H287" s="17">
        <v>9569</v>
      </c>
      <c r="I287" s="17">
        <v>0</v>
      </c>
      <c r="J287" s="17">
        <v>0</v>
      </c>
      <c r="K287" s="53">
        <v>6.4790000000000001</v>
      </c>
      <c r="L287" s="20">
        <v>2.2123200000000005</v>
      </c>
      <c r="M287" s="22">
        <v>317.3</v>
      </c>
      <c r="N287" s="22">
        <v>9886.2999999999993</v>
      </c>
      <c r="O287" s="22">
        <v>2930</v>
      </c>
      <c r="P287" s="22"/>
      <c r="Q287" s="22">
        <v>-254.06249032289733</v>
      </c>
      <c r="R287" s="22"/>
      <c r="S287" s="22">
        <v>2675.9375096771028</v>
      </c>
    </row>
    <row r="288" spans="1:19" ht="14.45" customHeight="1" x14ac:dyDescent="0.25">
      <c r="A288" s="19" t="s">
        <v>300</v>
      </c>
      <c r="B288" s="51">
        <v>2405</v>
      </c>
      <c r="C288" s="17">
        <v>21726.5</v>
      </c>
      <c r="D288" s="52">
        <v>4974.3</v>
      </c>
      <c r="E288" s="17">
        <v>16752.2</v>
      </c>
      <c r="F288" s="17">
        <v>14087.6</v>
      </c>
      <c r="G288" s="53">
        <v>0.90409475808457129</v>
      </c>
      <c r="H288" s="17">
        <v>14087.6</v>
      </c>
      <c r="I288" s="17">
        <v>0</v>
      </c>
      <c r="J288" s="17">
        <v>0</v>
      </c>
      <c r="K288" s="53">
        <v>6.4790000000000001</v>
      </c>
      <c r="L288" s="20">
        <v>2.2123200000000005</v>
      </c>
      <c r="M288" s="22">
        <v>1025.5</v>
      </c>
      <c r="N288" s="22">
        <v>15113.1</v>
      </c>
      <c r="O288" s="22">
        <v>0</v>
      </c>
      <c r="P288" s="22"/>
      <c r="Q288" s="22">
        <v>0</v>
      </c>
      <c r="R288" s="22"/>
      <c r="S288" s="22">
        <v>0</v>
      </c>
    </row>
    <row r="289" spans="1:19" ht="14.45" customHeight="1" x14ac:dyDescent="0.25">
      <c r="A289" s="19" t="s">
        <v>301</v>
      </c>
      <c r="B289" s="51">
        <v>1407</v>
      </c>
      <c r="C289" s="17">
        <v>12649.2</v>
      </c>
      <c r="D289" s="52">
        <v>3679.7</v>
      </c>
      <c r="E289" s="17">
        <v>8969.5</v>
      </c>
      <c r="F289" s="17">
        <v>14790.799999999997</v>
      </c>
      <c r="G289" s="53">
        <v>1.6225182380821839</v>
      </c>
      <c r="H289" s="17">
        <v>14790.8</v>
      </c>
      <c r="I289" s="17">
        <v>0</v>
      </c>
      <c r="J289" s="17">
        <v>0</v>
      </c>
      <c r="K289" s="53">
        <v>6.4790000000000001</v>
      </c>
      <c r="L289" s="20">
        <v>2.2123200000000005</v>
      </c>
      <c r="M289" s="22">
        <v>600</v>
      </c>
      <c r="N289" s="22">
        <v>15390.799999999997</v>
      </c>
      <c r="O289" s="22">
        <v>2741.6</v>
      </c>
      <c r="P289" s="22"/>
      <c r="Q289" s="22">
        <v>-237.72618548438749</v>
      </c>
      <c r="R289" s="22"/>
      <c r="S289" s="22">
        <v>2503.8738145156126</v>
      </c>
    </row>
    <row r="290" spans="1:19" ht="14.45" customHeight="1" x14ac:dyDescent="0.25">
      <c r="A290" s="19" t="s">
        <v>302</v>
      </c>
      <c r="B290" s="51">
        <v>875</v>
      </c>
      <c r="C290" s="17">
        <v>9408.7999999999993</v>
      </c>
      <c r="D290" s="52">
        <v>4992</v>
      </c>
      <c r="E290" s="17">
        <v>4416.8</v>
      </c>
      <c r="F290" s="17">
        <v>7086.3</v>
      </c>
      <c r="G290" s="53">
        <v>1.249981258130664</v>
      </c>
      <c r="H290" s="17">
        <v>7086.3</v>
      </c>
      <c r="I290" s="17">
        <v>0</v>
      </c>
      <c r="J290" s="17">
        <v>0</v>
      </c>
      <c r="K290" s="53">
        <v>6.4790000000000001</v>
      </c>
      <c r="L290" s="20">
        <v>2.2123200000000005</v>
      </c>
      <c r="M290" s="22">
        <v>373.1</v>
      </c>
      <c r="N290" s="22">
        <v>7459.4000000000005</v>
      </c>
      <c r="O290" s="22">
        <v>0</v>
      </c>
      <c r="P290" s="22"/>
      <c r="Q290" s="22">
        <v>0</v>
      </c>
      <c r="R290" s="22"/>
      <c r="S290" s="22">
        <v>0</v>
      </c>
    </row>
    <row r="291" spans="1:19" ht="14.45" customHeight="1" x14ac:dyDescent="0.25">
      <c r="A291" s="19" t="s">
        <v>303</v>
      </c>
      <c r="B291" s="51">
        <v>1067</v>
      </c>
      <c r="C291" s="17">
        <v>9386.4</v>
      </c>
      <c r="D291" s="52">
        <v>1708.6</v>
      </c>
      <c r="E291" s="17">
        <v>7677.8</v>
      </c>
      <c r="F291" s="17">
        <v>10742.2</v>
      </c>
      <c r="G291" s="53">
        <v>1.5538920133144456</v>
      </c>
      <c r="H291" s="17">
        <v>10742.2</v>
      </c>
      <c r="I291" s="17">
        <v>0</v>
      </c>
      <c r="J291" s="17">
        <v>0</v>
      </c>
      <c r="K291" s="53">
        <v>6.4790000000000001</v>
      </c>
      <c r="L291" s="20">
        <v>2.2123200000000005</v>
      </c>
      <c r="M291" s="22">
        <v>455</v>
      </c>
      <c r="N291" s="22">
        <v>11197.2</v>
      </c>
      <c r="O291" s="22">
        <v>1810.8</v>
      </c>
      <c r="P291" s="22"/>
      <c r="Q291" s="22">
        <v>-157.01582166440357</v>
      </c>
      <c r="R291" s="22"/>
      <c r="S291" s="22">
        <v>1653.7841783355964</v>
      </c>
    </row>
    <row r="292" spans="1:19" ht="14.45" customHeight="1" x14ac:dyDescent="0.25">
      <c r="A292" s="19" t="s">
        <v>304</v>
      </c>
      <c r="B292" s="51">
        <v>1285</v>
      </c>
      <c r="C292" s="17">
        <v>11455.8</v>
      </c>
      <c r="D292" s="52">
        <v>1962.9</v>
      </c>
      <c r="E292" s="17">
        <v>9492.9</v>
      </c>
      <c r="F292" s="17">
        <v>11128.799999999997</v>
      </c>
      <c r="G292" s="53">
        <v>1.3367101014171494</v>
      </c>
      <c r="H292" s="17">
        <v>11128.8</v>
      </c>
      <c r="I292" s="17">
        <v>0</v>
      </c>
      <c r="J292" s="17">
        <v>0</v>
      </c>
      <c r="K292" s="53">
        <v>6.4790000000000001</v>
      </c>
      <c r="L292" s="20">
        <v>2.2123200000000005</v>
      </c>
      <c r="M292" s="22">
        <v>547.9</v>
      </c>
      <c r="N292" s="22">
        <v>11676.699999999997</v>
      </c>
      <c r="O292" s="22">
        <v>220.9</v>
      </c>
      <c r="P292" s="22"/>
      <c r="Q292" s="22">
        <v>-19.15440413390035</v>
      </c>
      <c r="R292" s="22"/>
      <c r="S292" s="22">
        <v>201.74559586609965</v>
      </c>
    </row>
    <row r="293" spans="1:19" ht="14.45" customHeight="1" x14ac:dyDescent="0.25">
      <c r="A293" s="19" t="s">
        <v>305</v>
      </c>
      <c r="B293" s="51">
        <v>1043</v>
      </c>
      <c r="C293" s="17">
        <v>9413</v>
      </c>
      <c r="D293" s="52">
        <v>2868</v>
      </c>
      <c r="E293" s="17">
        <v>6545</v>
      </c>
      <c r="F293" s="17">
        <v>8902.6</v>
      </c>
      <c r="G293" s="53">
        <v>1.3174209707977556</v>
      </c>
      <c r="H293" s="17">
        <v>8902.6</v>
      </c>
      <c r="I293" s="17">
        <v>0</v>
      </c>
      <c r="J293" s="17">
        <v>0</v>
      </c>
      <c r="K293" s="53">
        <v>6.4790000000000001</v>
      </c>
      <c r="L293" s="20">
        <v>2.2123200000000005</v>
      </c>
      <c r="M293" s="22">
        <v>444.8</v>
      </c>
      <c r="N293" s="22">
        <v>9347.4</v>
      </c>
      <c r="O293" s="22">
        <v>0</v>
      </c>
      <c r="P293" s="22"/>
      <c r="Q293" s="22">
        <v>0</v>
      </c>
      <c r="R293" s="22"/>
      <c r="S293" s="22">
        <v>0</v>
      </c>
    </row>
    <row r="294" spans="1:19" ht="14.45" customHeight="1" x14ac:dyDescent="0.25">
      <c r="A294" s="19" t="s">
        <v>306</v>
      </c>
      <c r="B294" s="51">
        <v>1100</v>
      </c>
      <c r="C294" s="17">
        <v>9724.1</v>
      </c>
      <c r="D294" s="52">
        <v>1024</v>
      </c>
      <c r="E294" s="17">
        <v>8700.1</v>
      </c>
      <c r="F294" s="17">
        <v>10925.7</v>
      </c>
      <c r="G294" s="53">
        <v>1.5330227728746018</v>
      </c>
      <c r="H294" s="17">
        <v>10925.7</v>
      </c>
      <c r="I294" s="17">
        <v>0</v>
      </c>
      <c r="J294" s="17">
        <v>0</v>
      </c>
      <c r="K294" s="53">
        <v>6.4790000000000001</v>
      </c>
      <c r="L294" s="20">
        <v>2.2123200000000005</v>
      </c>
      <c r="M294" s="22">
        <v>469.1</v>
      </c>
      <c r="N294" s="22">
        <v>11394.800000000001</v>
      </c>
      <c r="O294" s="22">
        <v>1670.7</v>
      </c>
      <c r="P294" s="22"/>
      <c r="Q294" s="22">
        <v>-144.86764593258178</v>
      </c>
      <c r="R294" s="22"/>
      <c r="S294" s="22">
        <v>1525.8323540674182</v>
      </c>
    </row>
    <row r="295" spans="1:19" ht="14.45" customHeight="1" x14ac:dyDescent="0.25">
      <c r="A295" s="19" t="s">
        <v>307</v>
      </c>
      <c r="B295" s="51">
        <v>2062</v>
      </c>
      <c r="C295" s="17">
        <v>17674.599999999999</v>
      </c>
      <c r="D295" s="52">
        <v>4940.8999999999996</v>
      </c>
      <c r="E295" s="17">
        <v>12733.7</v>
      </c>
      <c r="F295" s="17">
        <v>8081.9000000000005</v>
      </c>
      <c r="G295" s="53">
        <v>0.6049463094150781</v>
      </c>
      <c r="H295" s="17">
        <v>8014.8</v>
      </c>
      <c r="I295" s="17">
        <v>67.099999999999994</v>
      </c>
      <c r="J295" s="17">
        <v>0</v>
      </c>
      <c r="K295" s="53">
        <v>6.4790000000000001</v>
      </c>
      <c r="L295" s="20">
        <v>2.2123200000000005</v>
      </c>
      <c r="M295" s="22">
        <v>879.3</v>
      </c>
      <c r="N295" s="22">
        <v>8961.2000000000007</v>
      </c>
      <c r="O295" s="22">
        <v>0</v>
      </c>
      <c r="P295" s="22"/>
      <c r="Q295" s="22">
        <v>0</v>
      </c>
      <c r="R295" s="22"/>
      <c r="S295" s="22">
        <v>0</v>
      </c>
    </row>
    <row r="296" spans="1:19" ht="14.45" customHeight="1" x14ac:dyDescent="0.25">
      <c r="A296" s="19" t="s">
        <v>308</v>
      </c>
      <c r="B296" s="51">
        <v>671</v>
      </c>
      <c r="C296" s="17">
        <v>5708.8</v>
      </c>
      <c r="D296" s="52">
        <v>2100.4</v>
      </c>
      <c r="E296" s="17">
        <v>3608.4</v>
      </c>
      <c r="F296" s="17">
        <v>7280.0999999999985</v>
      </c>
      <c r="G296" s="53">
        <v>1.6745836428088545</v>
      </c>
      <c r="H296" s="17">
        <v>7146.5</v>
      </c>
      <c r="I296" s="17">
        <v>133.6</v>
      </c>
      <c r="J296" s="17">
        <v>0</v>
      </c>
      <c r="K296" s="53">
        <v>6.4790000000000001</v>
      </c>
      <c r="L296" s="20">
        <v>2.2123200000000005</v>
      </c>
      <c r="M296" s="22">
        <v>286.10000000000002</v>
      </c>
      <c r="N296" s="22">
        <v>7566.1999999999989</v>
      </c>
      <c r="O296" s="22">
        <v>1857.4</v>
      </c>
      <c r="P296" s="22"/>
      <c r="Q296" s="22">
        <v>-161.0565425002558</v>
      </c>
      <c r="R296" s="22"/>
      <c r="S296" s="22">
        <v>1696.3434574997443</v>
      </c>
    </row>
    <row r="297" spans="1:19" ht="14.45" customHeight="1" x14ac:dyDescent="0.25">
      <c r="A297" s="19" t="s">
        <v>309</v>
      </c>
      <c r="B297" s="51">
        <v>934</v>
      </c>
      <c r="C297" s="17">
        <v>8447.5</v>
      </c>
      <c r="D297" s="52">
        <v>2837.3</v>
      </c>
      <c r="E297" s="17">
        <v>5610.2</v>
      </c>
      <c r="F297" s="17">
        <v>15122.799999999997</v>
      </c>
      <c r="G297" s="53">
        <v>2.499063850826901</v>
      </c>
      <c r="H297" s="17">
        <v>15122.8</v>
      </c>
      <c r="I297" s="17">
        <v>0</v>
      </c>
      <c r="J297" s="17">
        <v>0</v>
      </c>
      <c r="K297" s="53">
        <v>6.4790000000000001</v>
      </c>
      <c r="L297" s="20">
        <v>2.2123200000000005</v>
      </c>
      <c r="M297" s="22">
        <v>398.3</v>
      </c>
      <c r="N297" s="22">
        <v>15521.099999999997</v>
      </c>
      <c r="O297" s="22">
        <v>7073.6</v>
      </c>
      <c r="P297" s="22"/>
      <c r="Q297" s="22">
        <v>-613.35714387305347</v>
      </c>
      <c r="R297" s="22"/>
      <c r="S297" s="22">
        <v>6460.2428561269471</v>
      </c>
    </row>
    <row r="298" spans="1:19" ht="14.45" customHeight="1" x14ac:dyDescent="0.25">
      <c r="A298" s="19" t="s">
        <v>310</v>
      </c>
      <c r="B298" s="51">
        <v>809</v>
      </c>
      <c r="C298" s="17">
        <v>8134</v>
      </c>
      <c r="D298" s="52">
        <v>3982.1</v>
      </c>
      <c r="E298" s="17">
        <v>4151.8999999999996</v>
      </c>
      <c r="F298" s="17">
        <v>8117.2000000000007</v>
      </c>
      <c r="G298" s="53">
        <v>1.5486374062746411</v>
      </c>
      <c r="H298" s="17">
        <v>8117.2</v>
      </c>
      <c r="I298" s="17">
        <v>0</v>
      </c>
      <c r="J298" s="17">
        <v>0</v>
      </c>
      <c r="K298" s="53">
        <v>6.4790000000000001</v>
      </c>
      <c r="L298" s="20">
        <v>2.2123200000000005</v>
      </c>
      <c r="M298" s="22">
        <v>345</v>
      </c>
      <c r="N298" s="22">
        <v>8462.2000000000007</v>
      </c>
      <c r="O298" s="22">
        <v>328.2</v>
      </c>
      <c r="P298" s="22"/>
      <c r="Q298" s="22">
        <v>-28.45846734606652</v>
      </c>
      <c r="R298" s="22"/>
      <c r="S298" s="22">
        <v>299.74153265393346</v>
      </c>
    </row>
    <row r="299" spans="1:19" ht="14.45" customHeight="1" x14ac:dyDescent="0.25">
      <c r="A299" s="19" t="s">
        <v>311</v>
      </c>
      <c r="B299" s="51">
        <v>960</v>
      </c>
      <c r="C299" s="17">
        <v>9595.2999999999993</v>
      </c>
      <c r="D299" s="52">
        <v>4528.5</v>
      </c>
      <c r="E299" s="17">
        <v>5066.8</v>
      </c>
      <c r="F299" s="17">
        <v>7740.0999999999995</v>
      </c>
      <c r="G299" s="53">
        <v>1.2444210783557133</v>
      </c>
      <c r="H299" s="17">
        <v>7740.1</v>
      </c>
      <c r="I299" s="17">
        <v>0</v>
      </c>
      <c r="J299" s="17">
        <v>0</v>
      </c>
      <c r="K299" s="53">
        <v>6.4790000000000001</v>
      </c>
      <c r="L299" s="20">
        <v>2.2123200000000005</v>
      </c>
      <c r="M299" s="22">
        <v>409.4</v>
      </c>
      <c r="N299" s="22">
        <v>8149.4999999999991</v>
      </c>
      <c r="O299" s="22">
        <v>0</v>
      </c>
      <c r="P299" s="22"/>
      <c r="Q299" s="22">
        <v>0</v>
      </c>
      <c r="R299" s="22"/>
      <c r="S299" s="22">
        <v>0</v>
      </c>
    </row>
    <row r="300" spans="1:19" ht="14.45" customHeight="1" x14ac:dyDescent="0.25">
      <c r="A300" s="19" t="s">
        <v>312</v>
      </c>
      <c r="B300" s="51">
        <v>1392</v>
      </c>
      <c r="C300" s="17">
        <v>12342.5</v>
      </c>
      <c r="D300" s="52">
        <v>1802.8</v>
      </c>
      <c r="E300" s="17">
        <v>10539.7</v>
      </c>
      <c r="F300" s="17">
        <v>8158.1999999999989</v>
      </c>
      <c r="G300" s="53">
        <v>0.90458031518273885</v>
      </c>
      <c r="H300" s="17">
        <v>7657.9</v>
      </c>
      <c r="I300" s="17">
        <v>500.3</v>
      </c>
      <c r="J300" s="17">
        <v>0</v>
      </c>
      <c r="K300" s="53">
        <v>6.4790000000000001</v>
      </c>
      <c r="L300" s="20">
        <v>2.2123200000000005</v>
      </c>
      <c r="M300" s="22">
        <v>593.6</v>
      </c>
      <c r="N300" s="22">
        <v>8751.7999999999993</v>
      </c>
      <c r="O300" s="22">
        <v>0</v>
      </c>
      <c r="P300" s="22"/>
      <c r="Q300" s="22">
        <v>0</v>
      </c>
      <c r="R300" s="22"/>
      <c r="S300" s="22">
        <v>0</v>
      </c>
    </row>
    <row r="301" spans="1:19" ht="14.45" customHeight="1" x14ac:dyDescent="0.25">
      <c r="A301" s="19" t="s">
        <v>53</v>
      </c>
      <c r="B301" s="51">
        <v>52999</v>
      </c>
      <c r="C301" s="17">
        <v>998511.5</v>
      </c>
      <c r="D301" s="52">
        <v>438019.5</v>
      </c>
      <c r="E301" s="17">
        <v>560492</v>
      </c>
      <c r="F301" s="17">
        <v>1608007.8</v>
      </c>
      <c r="G301" s="53">
        <v>1.9614909665508715</v>
      </c>
      <c r="H301" s="17">
        <v>1496300</v>
      </c>
      <c r="I301" s="17">
        <v>14778.7</v>
      </c>
      <c r="J301" s="17">
        <v>96929.1</v>
      </c>
      <c r="K301" s="53">
        <v>15.468</v>
      </c>
      <c r="L301" s="20">
        <v>3.5481600000000002</v>
      </c>
      <c r="M301" s="22">
        <v>36245.599999999999</v>
      </c>
      <c r="N301" s="22">
        <v>1644253.4000000001</v>
      </c>
      <c r="O301" s="22">
        <v>645741.9</v>
      </c>
      <c r="P301" s="22">
        <v>17810.599999999999</v>
      </c>
      <c r="Q301" s="22">
        <v>-54080.442873665306</v>
      </c>
      <c r="R301" s="22"/>
      <c r="S301" s="22">
        <v>609472.05712633464</v>
      </c>
    </row>
    <row r="302" spans="1:19" ht="14.45" customHeight="1" x14ac:dyDescent="0.25">
      <c r="A302" s="58" t="s">
        <v>313</v>
      </c>
      <c r="B302" s="57">
        <v>10514</v>
      </c>
      <c r="C302" s="21">
        <v>358826.2</v>
      </c>
      <c r="D302" s="21">
        <v>101314.3</v>
      </c>
      <c r="E302" s="21">
        <v>257511.90000000002</v>
      </c>
      <c r="F302" s="21">
        <v>657403.59999999986</v>
      </c>
      <c r="G302" s="53"/>
      <c r="H302" s="21">
        <v>630294.39999999991</v>
      </c>
      <c r="I302" s="21">
        <v>5787</v>
      </c>
      <c r="J302" s="21">
        <v>21322.2</v>
      </c>
      <c r="K302" s="55"/>
      <c r="L302" s="25">
        <v>0</v>
      </c>
      <c r="M302" s="21">
        <v>12409.5</v>
      </c>
      <c r="N302" s="21">
        <v>669813.09999999986</v>
      </c>
      <c r="O302" s="21">
        <v>341114.5</v>
      </c>
      <c r="P302" s="21">
        <v>712.1</v>
      </c>
      <c r="Q302" s="21">
        <v>-29339.26</v>
      </c>
      <c r="R302" s="21">
        <v>0</v>
      </c>
      <c r="S302" s="21">
        <v>312487.33999999997</v>
      </c>
    </row>
    <row r="303" spans="1:19" x14ac:dyDescent="0.25">
      <c r="A303" s="19" t="s">
        <v>246</v>
      </c>
      <c r="B303" s="51">
        <v>842</v>
      </c>
      <c r="C303" s="17">
        <v>7787.4</v>
      </c>
      <c r="D303" s="52">
        <v>2704</v>
      </c>
      <c r="E303" s="17">
        <v>5083.3999999999996</v>
      </c>
      <c r="F303" s="17">
        <v>6162.2</v>
      </c>
      <c r="G303" s="53">
        <v>1.1295766809560872</v>
      </c>
      <c r="H303" s="17">
        <v>6162.2</v>
      </c>
      <c r="I303" s="17">
        <v>0</v>
      </c>
      <c r="J303" s="17">
        <v>0</v>
      </c>
      <c r="K303" s="53">
        <v>6.4790000000000001</v>
      </c>
      <c r="L303" s="20">
        <v>2.2123200000000005</v>
      </c>
      <c r="M303" s="22">
        <v>359</v>
      </c>
      <c r="N303" s="22">
        <v>6521.2</v>
      </c>
      <c r="O303" s="22">
        <v>0</v>
      </c>
      <c r="P303" s="22"/>
      <c r="Q303" s="22">
        <v>0</v>
      </c>
      <c r="R303" s="22"/>
      <c r="S303" s="22">
        <v>0</v>
      </c>
    </row>
    <row r="304" spans="1:19" ht="14.45" customHeight="1" x14ac:dyDescent="0.25">
      <c r="A304" s="19" t="s">
        <v>314</v>
      </c>
      <c r="B304" s="51">
        <v>618</v>
      </c>
      <c r="C304" s="17">
        <v>5379.4</v>
      </c>
      <c r="D304" s="52">
        <v>1013</v>
      </c>
      <c r="E304" s="17">
        <v>4366.3999999999996</v>
      </c>
      <c r="F304" s="17">
        <v>5559.1</v>
      </c>
      <c r="G304" s="53">
        <v>1.3883789849306523</v>
      </c>
      <c r="H304" s="17">
        <v>5559.1</v>
      </c>
      <c r="I304" s="17">
        <v>0</v>
      </c>
      <c r="J304" s="17">
        <v>0</v>
      </c>
      <c r="K304" s="53">
        <v>6.4790000000000001</v>
      </c>
      <c r="L304" s="20">
        <v>2.2123200000000005</v>
      </c>
      <c r="M304" s="22">
        <v>263.5</v>
      </c>
      <c r="N304" s="22">
        <v>5822.6</v>
      </c>
      <c r="O304" s="22">
        <v>443.2</v>
      </c>
      <c r="P304" s="22"/>
      <c r="Q304" s="22">
        <v>-38.430203314371362</v>
      </c>
      <c r="R304" s="22"/>
      <c r="S304" s="22">
        <v>404.76979668562865</v>
      </c>
    </row>
    <row r="305" spans="1:19" ht="14.45" customHeight="1" x14ac:dyDescent="0.25">
      <c r="A305" s="19" t="s">
        <v>315</v>
      </c>
      <c r="B305" s="51">
        <v>401</v>
      </c>
      <c r="C305" s="17">
        <v>3611.5</v>
      </c>
      <c r="D305" s="52">
        <v>1002.9</v>
      </c>
      <c r="E305" s="17">
        <v>2608.6</v>
      </c>
      <c r="F305" s="17">
        <v>5972.1</v>
      </c>
      <c r="G305" s="53">
        <v>2.2986598944835781</v>
      </c>
      <c r="H305" s="17">
        <v>5678.8</v>
      </c>
      <c r="I305" s="17">
        <v>293.3</v>
      </c>
      <c r="J305" s="17">
        <v>0</v>
      </c>
      <c r="K305" s="53">
        <v>6.4790000000000001</v>
      </c>
      <c r="L305" s="20">
        <v>2.2123200000000005</v>
      </c>
      <c r="M305" s="22">
        <v>171</v>
      </c>
      <c r="N305" s="22">
        <v>6143.1</v>
      </c>
      <c r="O305" s="22">
        <v>2531.6</v>
      </c>
      <c r="P305" s="22"/>
      <c r="Q305" s="22">
        <v>-219.51692849878734</v>
      </c>
      <c r="R305" s="22"/>
      <c r="S305" s="22">
        <v>2312.0830715012125</v>
      </c>
    </row>
    <row r="306" spans="1:19" ht="14.45" customHeight="1" x14ac:dyDescent="0.25">
      <c r="A306" s="19" t="s">
        <v>316</v>
      </c>
      <c r="B306" s="51">
        <v>481</v>
      </c>
      <c r="C306" s="17">
        <v>4124.7</v>
      </c>
      <c r="D306" s="52">
        <v>844.4</v>
      </c>
      <c r="E306" s="17">
        <v>3280.3</v>
      </c>
      <c r="F306" s="17">
        <v>5248.5</v>
      </c>
      <c r="G306" s="53">
        <v>1.6841553344100033</v>
      </c>
      <c r="H306" s="17">
        <v>5248.5</v>
      </c>
      <c r="I306" s="17">
        <v>0</v>
      </c>
      <c r="J306" s="17">
        <v>0</v>
      </c>
      <c r="K306" s="53">
        <v>6.4790000000000001</v>
      </c>
      <c r="L306" s="20">
        <v>2.2123200000000005</v>
      </c>
      <c r="M306" s="22">
        <v>205.1</v>
      </c>
      <c r="N306" s="22">
        <v>5453.6</v>
      </c>
      <c r="O306" s="22">
        <v>1328.9</v>
      </c>
      <c r="P306" s="22"/>
      <c r="Q306" s="22">
        <v>-115.22991241982876</v>
      </c>
      <c r="R306" s="22"/>
      <c r="S306" s="22">
        <v>1213.6700875801714</v>
      </c>
    </row>
    <row r="307" spans="1:19" ht="14.45" customHeight="1" x14ac:dyDescent="0.25">
      <c r="A307" s="19" t="s">
        <v>317</v>
      </c>
      <c r="B307" s="51">
        <v>597</v>
      </c>
      <c r="C307" s="17">
        <v>5175.7</v>
      </c>
      <c r="D307" s="52">
        <v>1260</v>
      </c>
      <c r="E307" s="17">
        <v>3915.7</v>
      </c>
      <c r="F307" s="17">
        <v>4708</v>
      </c>
      <c r="G307" s="53">
        <v>1.2171781374330621</v>
      </c>
      <c r="H307" s="17">
        <v>4708</v>
      </c>
      <c r="I307" s="17">
        <v>0</v>
      </c>
      <c r="J307" s="17">
        <v>0</v>
      </c>
      <c r="K307" s="53">
        <v>6.4790000000000001</v>
      </c>
      <c r="L307" s="20">
        <v>2.2123200000000005</v>
      </c>
      <c r="M307" s="22">
        <v>254.6</v>
      </c>
      <c r="N307" s="22">
        <v>4962.6000000000004</v>
      </c>
      <c r="O307" s="22">
        <v>0</v>
      </c>
      <c r="P307" s="22"/>
      <c r="Q307" s="22">
        <v>0</v>
      </c>
      <c r="R307" s="22"/>
      <c r="S307" s="22">
        <v>0</v>
      </c>
    </row>
    <row r="308" spans="1:19" ht="14.45" customHeight="1" x14ac:dyDescent="0.25">
      <c r="A308" s="19" t="s">
        <v>318</v>
      </c>
      <c r="B308" s="51">
        <v>314</v>
      </c>
      <c r="C308" s="17">
        <v>2777.3</v>
      </c>
      <c r="D308" s="52">
        <v>806.9</v>
      </c>
      <c r="E308" s="17">
        <v>1970.4</v>
      </c>
      <c r="F308" s="17">
        <v>5103.1000000000004</v>
      </c>
      <c r="G308" s="53">
        <v>2.5083980287120666</v>
      </c>
      <c r="H308" s="17">
        <v>5103.1000000000004</v>
      </c>
      <c r="I308" s="17">
        <v>0</v>
      </c>
      <c r="J308" s="17">
        <v>0</v>
      </c>
      <c r="K308" s="53">
        <v>6.4790000000000001</v>
      </c>
      <c r="L308" s="20">
        <v>2.2123200000000005</v>
      </c>
      <c r="M308" s="22">
        <v>133.9</v>
      </c>
      <c r="N308" s="22">
        <v>5237</v>
      </c>
      <c r="O308" s="22">
        <v>2459.6999999999998</v>
      </c>
      <c r="P308" s="22"/>
      <c r="Q308" s="22">
        <v>-213.28242574990801</v>
      </c>
      <c r="R308" s="22"/>
      <c r="S308" s="22">
        <v>2246.417574250092</v>
      </c>
    </row>
    <row r="309" spans="1:19" ht="14.45" customHeight="1" x14ac:dyDescent="0.25">
      <c r="A309" s="19" t="s">
        <v>319</v>
      </c>
      <c r="B309" s="51">
        <v>230</v>
      </c>
      <c r="C309" s="17">
        <v>2205.6000000000004</v>
      </c>
      <c r="D309" s="52">
        <v>1042.9000000000001</v>
      </c>
      <c r="E309" s="17">
        <v>1162.7</v>
      </c>
      <c r="F309" s="17">
        <v>4355.2</v>
      </c>
      <c r="G309" s="53">
        <v>2.9226195668950519</v>
      </c>
      <c r="H309" s="17">
        <v>4355.2</v>
      </c>
      <c r="I309" s="17">
        <v>0</v>
      </c>
      <c r="J309" s="17">
        <v>0</v>
      </c>
      <c r="K309" s="53">
        <v>6.4790000000000001</v>
      </c>
      <c r="L309" s="20">
        <v>2.2123200000000005</v>
      </c>
      <c r="M309" s="22">
        <v>98.1</v>
      </c>
      <c r="N309" s="22">
        <v>4453.3</v>
      </c>
      <c r="O309" s="22">
        <v>2247.6999999999998</v>
      </c>
      <c r="P309" s="22"/>
      <c r="Q309" s="22">
        <v>-194.89974726920693</v>
      </c>
      <c r="R309" s="22"/>
      <c r="S309" s="22">
        <v>2052.8002527307931</v>
      </c>
    </row>
    <row r="310" spans="1:19" ht="14.45" customHeight="1" x14ac:dyDescent="0.25">
      <c r="A310" s="19" t="s">
        <v>320</v>
      </c>
      <c r="B310" s="51">
        <v>330</v>
      </c>
      <c r="C310" s="17">
        <v>2829.1</v>
      </c>
      <c r="D310" s="52">
        <v>505.1</v>
      </c>
      <c r="E310" s="17">
        <v>2324</v>
      </c>
      <c r="F310" s="17">
        <v>4563.8000000000011</v>
      </c>
      <c r="G310" s="53">
        <v>2.1345418999377945</v>
      </c>
      <c r="H310" s="17">
        <v>4563.8</v>
      </c>
      <c r="I310" s="17">
        <v>0</v>
      </c>
      <c r="J310" s="17">
        <v>0</v>
      </c>
      <c r="K310" s="53">
        <v>6.4790000000000001</v>
      </c>
      <c r="L310" s="20">
        <v>2.2123200000000005</v>
      </c>
      <c r="M310" s="22">
        <v>140.69999999999999</v>
      </c>
      <c r="N310" s="22">
        <v>4704.5000000000009</v>
      </c>
      <c r="O310" s="22">
        <v>1875.4</v>
      </c>
      <c r="P310" s="22"/>
      <c r="Q310" s="22">
        <v>-162.6173359561644</v>
      </c>
      <c r="R310" s="22"/>
      <c r="S310" s="22">
        <v>1712.7826640438357</v>
      </c>
    </row>
    <row r="311" spans="1:19" ht="14.45" customHeight="1" x14ac:dyDescent="0.25">
      <c r="A311" s="19" t="s">
        <v>321</v>
      </c>
      <c r="B311" s="51">
        <v>501</v>
      </c>
      <c r="C311" s="17">
        <v>4357.1000000000004</v>
      </c>
      <c r="D311" s="52">
        <v>994.2</v>
      </c>
      <c r="E311" s="17">
        <v>3362.9</v>
      </c>
      <c r="F311" s="17">
        <v>4879.2</v>
      </c>
      <c r="G311" s="53">
        <v>1.5031520536639329</v>
      </c>
      <c r="H311" s="17">
        <v>4879.2</v>
      </c>
      <c r="I311" s="17">
        <v>0</v>
      </c>
      <c r="J311" s="17">
        <v>0</v>
      </c>
      <c r="K311" s="53">
        <v>6.4790000000000001</v>
      </c>
      <c r="L311" s="20">
        <v>2.2123200000000005</v>
      </c>
      <c r="M311" s="22">
        <v>213.6</v>
      </c>
      <c r="N311" s="22">
        <v>5092.8</v>
      </c>
      <c r="O311" s="22">
        <v>735.7</v>
      </c>
      <c r="P311" s="22"/>
      <c r="Q311" s="22">
        <v>-63.793096972885863</v>
      </c>
      <c r="R311" s="22"/>
      <c r="S311" s="22">
        <v>671.90690302711414</v>
      </c>
    </row>
    <row r="312" spans="1:19" ht="14.45" customHeight="1" x14ac:dyDescent="0.25">
      <c r="A312" s="19" t="s">
        <v>322</v>
      </c>
      <c r="B312" s="51">
        <v>4340</v>
      </c>
      <c r="C312" s="17">
        <v>39008.400000000001</v>
      </c>
      <c r="D312" s="52">
        <v>16069.1</v>
      </c>
      <c r="E312" s="17">
        <v>22939.3</v>
      </c>
      <c r="F312" s="17">
        <v>9310.4</v>
      </c>
      <c r="G312" s="53">
        <v>0.33110872915900569</v>
      </c>
      <c r="H312" s="17">
        <v>9310.4</v>
      </c>
      <c r="I312" s="17">
        <v>0</v>
      </c>
      <c r="J312" s="17">
        <v>0</v>
      </c>
      <c r="K312" s="53">
        <v>6.4790000000000001</v>
      </c>
      <c r="L312" s="20">
        <v>3.091968</v>
      </c>
      <c r="M312" s="22">
        <v>2586.5</v>
      </c>
      <c r="N312" s="22">
        <v>11896.9</v>
      </c>
      <c r="O312" s="22">
        <v>0</v>
      </c>
      <c r="P312" s="22"/>
      <c r="Q312" s="22">
        <v>0</v>
      </c>
      <c r="R312" s="22"/>
      <c r="S312" s="22">
        <v>0</v>
      </c>
    </row>
    <row r="313" spans="1:19" ht="14.45" customHeight="1" x14ac:dyDescent="0.25">
      <c r="A313" s="19" t="s">
        <v>66</v>
      </c>
      <c r="B313" s="51">
        <v>714</v>
      </c>
      <c r="C313" s="17">
        <v>6266.9</v>
      </c>
      <c r="D313" s="52">
        <v>1435.9</v>
      </c>
      <c r="E313" s="17">
        <v>4831</v>
      </c>
      <c r="F313" s="17">
        <v>5184.5000000000009</v>
      </c>
      <c r="G313" s="53">
        <v>1.120729199227152</v>
      </c>
      <c r="H313" s="17">
        <v>5184.5</v>
      </c>
      <c r="I313" s="17">
        <v>0</v>
      </c>
      <c r="J313" s="17">
        <v>0</v>
      </c>
      <c r="K313" s="53">
        <v>6.4790000000000001</v>
      </c>
      <c r="L313" s="20">
        <v>2.2123200000000005</v>
      </c>
      <c r="M313" s="22">
        <v>304.5</v>
      </c>
      <c r="N313" s="22">
        <v>5489.0000000000009</v>
      </c>
      <c r="O313" s="22">
        <v>0</v>
      </c>
      <c r="P313" s="22"/>
      <c r="Q313" s="22">
        <v>0</v>
      </c>
      <c r="R313" s="22"/>
      <c r="S313" s="22">
        <v>0</v>
      </c>
    </row>
    <row r="314" spans="1:19" ht="14.45" customHeight="1" x14ac:dyDescent="0.25">
      <c r="A314" s="19" t="s">
        <v>323</v>
      </c>
      <c r="B314" s="51">
        <v>664</v>
      </c>
      <c r="C314" s="17">
        <v>5854</v>
      </c>
      <c r="D314" s="52">
        <v>1656.7</v>
      </c>
      <c r="E314" s="17">
        <v>4197.3</v>
      </c>
      <c r="F314" s="17">
        <v>4812.0000000000009</v>
      </c>
      <c r="G314" s="53">
        <v>1.1185349516603225</v>
      </c>
      <c r="H314" s="17">
        <v>4812</v>
      </c>
      <c r="I314" s="17">
        <v>0</v>
      </c>
      <c r="J314" s="17">
        <v>0</v>
      </c>
      <c r="K314" s="53">
        <v>6.4790000000000001</v>
      </c>
      <c r="L314" s="20">
        <v>2.2123200000000005</v>
      </c>
      <c r="M314" s="22">
        <v>283.10000000000002</v>
      </c>
      <c r="N314" s="22">
        <v>5095.1000000000013</v>
      </c>
      <c r="O314" s="22">
        <v>0</v>
      </c>
      <c r="P314" s="22"/>
      <c r="Q314" s="22">
        <v>0</v>
      </c>
      <c r="R314" s="22"/>
      <c r="S314" s="22">
        <v>0</v>
      </c>
    </row>
    <row r="315" spans="1:19" ht="14.45" customHeight="1" x14ac:dyDescent="0.25">
      <c r="A315" s="19" t="s">
        <v>223</v>
      </c>
      <c r="B315" s="51">
        <v>482</v>
      </c>
      <c r="C315" s="17">
        <v>4388.6000000000004</v>
      </c>
      <c r="D315" s="52">
        <v>909.2</v>
      </c>
      <c r="E315" s="17">
        <v>3479.4</v>
      </c>
      <c r="F315" s="17">
        <v>5367.9</v>
      </c>
      <c r="G315" s="53">
        <v>1.7188951985956542</v>
      </c>
      <c r="H315" s="17">
        <v>5367.9</v>
      </c>
      <c r="I315" s="17">
        <v>0</v>
      </c>
      <c r="J315" s="17">
        <v>0</v>
      </c>
      <c r="K315" s="53">
        <v>6.4790000000000001</v>
      </c>
      <c r="L315" s="20">
        <v>2.2123200000000005</v>
      </c>
      <c r="M315" s="22">
        <v>205.5</v>
      </c>
      <c r="N315" s="22">
        <v>5573.4</v>
      </c>
      <c r="O315" s="22">
        <v>1184.8</v>
      </c>
      <c r="P315" s="22"/>
      <c r="Q315" s="22">
        <v>-102.73489369780503</v>
      </c>
      <c r="R315" s="22"/>
      <c r="S315" s="22">
        <v>1082.0651063021949</v>
      </c>
    </row>
    <row r="316" spans="1:19" ht="14.45" customHeight="1" x14ac:dyDescent="0.25">
      <c r="A316" s="19" t="s">
        <v>53</v>
      </c>
      <c r="B316" s="51">
        <v>10514</v>
      </c>
      <c r="C316" s="17">
        <v>265060.5</v>
      </c>
      <c r="D316" s="52">
        <v>71070</v>
      </c>
      <c r="E316" s="17">
        <v>193990.5</v>
      </c>
      <c r="F316" s="17">
        <v>586177.59999999986</v>
      </c>
      <c r="G316" s="53">
        <v>3.6043510446917741</v>
      </c>
      <c r="H316" s="17">
        <v>559361.69999999995</v>
      </c>
      <c r="I316" s="17">
        <v>5493.7</v>
      </c>
      <c r="J316" s="17">
        <v>21322.2</v>
      </c>
      <c r="K316" s="53">
        <v>15.468</v>
      </c>
      <c r="L316" s="20">
        <v>3.5481600000000002</v>
      </c>
      <c r="M316" s="22">
        <v>7190.4</v>
      </c>
      <c r="N316" s="22">
        <v>593367.99999999988</v>
      </c>
      <c r="O316" s="22">
        <v>328307.5</v>
      </c>
      <c r="P316" s="22">
        <v>712.1</v>
      </c>
      <c r="Q316" s="22">
        <v>-28228.748751428197</v>
      </c>
      <c r="R316" s="22"/>
      <c r="S316" s="22">
        <v>300790.85124857177</v>
      </c>
    </row>
    <row r="317" spans="1:19" ht="14.45" customHeight="1" x14ac:dyDescent="0.25">
      <c r="A317" s="25" t="s">
        <v>324</v>
      </c>
      <c r="B317" s="57">
        <v>48422</v>
      </c>
      <c r="C317" s="21">
        <v>1404711.6</v>
      </c>
      <c r="D317" s="21">
        <v>544692.30000000005</v>
      </c>
      <c r="E317" s="21">
        <v>860019.3</v>
      </c>
      <c r="F317" s="21">
        <v>1691826.7000000004</v>
      </c>
      <c r="G317" s="53"/>
      <c r="H317" s="21">
        <v>1606936.8</v>
      </c>
      <c r="I317" s="21">
        <v>3469.1</v>
      </c>
      <c r="J317" s="21">
        <v>81420.800000000003</v>
      </c>
      <c r="K317" s="55"/>
      <c r="L317" s="25">
        <v>0</v>
      </c>
      <c r="M317" s="21">
        <v>58646.400000000001</v>
      </c>
      <c r="N317" s="21">
        <v>1750473.1000000003</v>
      </c>
      <c r="O317" s="21">
        <v>533774.30000000005</v>
      </c>
      <c r="P317" s="21">
        <v>0</v>
      </c>
      <c r="Q317" s="21">
        <v>-45646.559999999998</v>
      </c>
      <c r="R317" s="21">
        <v>0</v>
      </c>
      <c r="S317" s="21">
        <v>488127.74</v>
      </c>
    </row>
    <row r="318" spans="1:19" x14ac:dyDescent="0.25">
      <c r="A318" s="19" t="s">
        <v>325</v>
      </c>
      <c r="B318" s="51">
        <v>19706</v>
      </c>
      <c r="C318" s="17">
        <v>185269.7</v>
      </c>
      <c r="D318" s="52">
        <v>79147.399999999994</v>
      </c>
      <c r="E318" s="17">
        <v>106122.3</v>
      </c>
      <c r="F318" s="17">
        <v>63267.999999999993</v>
      </c>
      <c r="G318" s="53">
        <v>1.101027351727458</v>
      </c>
      <c r="H318" s="17">
        <v>62744.6</v>
      </c>
      <c r="I318" s="17">
        <v>523.4</v>
      </c>
      <c r="J318" s="17">
        <v>0</v>
      </c>
      <c r="K318" s="53">
        <v>2.9159999999999999</v>
      </c>
      <c r="L318" s="20">
        <v>3.091968</v>
      </c>
      <c r="M318" s="22">
        <v>11744</v>
      </c>
      <c r="N318" s="22">
        <v>75012</v>
      </c>
      <c r="O318" s="22">
        <v>0</v>
      </c>
      <c r="P318" s="22"/>
      <c r="Q318" s="22">
        <v>0</v>
      </c>
      <c r="R318" s="22"/>
      <c r="S318" s="22">
        <v>0</v>
      </c>
    </row>
    <row r="319" spans="1:19" ht="14.45" customHeight="1" x14ac:dyDescent="0.25">
      <c r="A319" s="19" t="s">
        <v>326</v>
      </c>
      <c r="B319" s="51">
        <v>4081</v>
      </c>
      <c r="C319" s="17">
        <v>35979.1</v>
      </c>
      <c r="D319" s="52">
        <v>12217.3</v>
      </c>
      <c r="E319" s="17">
        <v>23761.8</v>
      </c>
      <c r="F319" s="17">
        <v>13795.5</v>
      </c>
      <c r="G319" s="53">
        <v>1.1592666204825535</v>
      </c>
      <c r="H319" s="17">
        <v>13795.5</v>
      </c>
      <c r="I319" s="17">
        <v>0</v>
      </c>
      <c r="J319" s="17">
        <v>0</v>
      </c>
      <c r="K319" s="53">
        <v>2.9159999999999999</v>
      </c>
      <c r="L319" s="20">
        <v>3.091968</v>
      </c>
      <c r="M319" s="22">
        <v>2432.1</v>
      </c>
      <c r="N319" s="22">
        <v>16227.6</v>
      </c>
      <c r="O319" s="22">
        <v>0</v>
      </c>
      <c r="P319" s="22"/>
      <c r="Q319" s="22">
        <v>0</v>
      </c>
      <c r="R319" s="22"/>
      <c r="S319" s="22">
        <v>0</v>
      </c>
    </row>
    <row r="320" spans="1:19" ht="14.45" customHeight="1" x14ac:dyDescent="0.25">
      <c r="A320" s="19" t="s">
        <v>327</v>
      </c>
      <c r="B320" s="51">
        <v>5014</v>
      </c>
      <c r="C320" s="17">
        <v>50460.1</v>
      </c>
      <c r="D320" s="52">
        <v>15380.9</v>
      </c>
      <c r="E320" s="17">
        <v>35079.199999999997</v>
      </c>
      <c r="F320" s="17">
        <v>18997.900000000001</v>
      </c>
      <c r="G320" s="53">
        <v>1.2993727302920821</v>
      </c>
      <c r="H320" s="17">
        <v>18997.900000000001</v>
      </c>
      <c r="I320" s="17">
        <v>0</v>
      </c>
      <c r="J320" s="17">
        <v>0</v>
      </c>
      <c r="K320" s="53">
        <v>2.9159999999999999</v>
      </c>
      <c r="L320" s="20">
        <v>3.091968</v>
      </c>
      <c r="M320" s="22">
        <v>2988.2</v>
      </c>
      <c r="N320" s="22">
        <v>21986.100000000002</v>
      </c>
      <c r="O320" s="22">
        <v>0</v>
      </c>
      <c r="P320" s="22"/>
      <c r="Q320" s="22">
        <v>0</v>
      </c>
      <c r="R320" s="22"/>
      <c r="S320" s="22">
        <v>0</v>
      </c>
    </row>
    <row r="321" spans="1:19" ht="14.45" customHeight="1" x14ac:dyDescent="0.25">
      <c r="A321" s="19" t="s">
        <v>328</v>
      </c>
      <c r="B321" s="51">
        <v>2831</v>
      </c>
      <c r="C321" s="17">
        <v>25410.400000000001</v>
      </c>
      <c r="D321" s="52">
        <v>6863.6</v>
      </c>
      <c r="E321" s="17">
        <v>18546.8</v>
      </c>
      <c r="F321" s="17">
        <v>14175.400000000001</v>
      </c>
      <c r="G321" s="53">
        <v>0.772836230019885</v>
      </c>
      <c r="H321" s="17">
        <v>14175.4</v>
      </c>
      <c r="I321" s="17">
        <v>0</v>
      </c>
      <c r="J321" s="17">
        <v>0</v>
      </c>
      <c r="K321" s="53">
        <v>6.4790000000000001</v>
      </c>
      <c r="L321" s="20">
        <v>2.2123200000000005</v>
      </c>
      <c r="M321" s="22">
        <v>1207.2</v>
      </c>
      <c r="N321" s="22">
        <v>15382.600000000002</v>
      </c>
      <c r="O321" s="22">
        <v>0</v>
      </c>
      <c r="P321" s="22"/>
      <c r="Q321" s="22">
        <v>0</v>
      </c>
      <c r="R321" s="22"/>
      <c r="S321" s="22">
        <v>0</v>
      </c>
    </row>
    <row r="322" spans="1:19" ht="14.45" customHeight="1" x14ac:dyDescent="0.25">
      <c r="A322" s="19" t="s">
        <v>329</v>
      </c>
      <c r="B322" s="51">
        <v>2152</v>
      </c>
      <c r="C322" s="17">
        <v>19359</v>
      </c>
      <c r="D322" s="52">
        <v>2734.7</v>
      </c>
      <c r="E322" s="17">
        <v>16624.3</v>
      </c>
      <c r="F322" s="17">
        <v>13387.800000000001</v>
      </c>
      <c r="G322" s="53">
        <v>0.96019395806067187</v>
      </c>
      <c r="H322" s="17">
        <v>13387.8</v>
      </c>
      <c r="I322" s="17">
        <v>0</v>
      </c>
      <c r="J322" s="17">
        <v>0</v>
      </c>
      <c r="K322" s="53">
        <v>6.4790000000000001</v>
      </c>
      <c r="L322" s="20">
        <v>2.2123200000000005</v>
      </c>
      <c r="M322" s="22">
        <v>917.6</v>
      </c>
      <c r="N322" s="22">
        <v>14305.400000000001</v>
      </c>
      <c r="O322" s="22">
        <v>0</v>
      </c>
      <c r="P322" s="22"/>
      <c r="Q322" s="22">
        <v>0</v>
      </c>
      <c r="R322" s="22"/>
      <c r="S322" s="22">
        <v>0</v>
      </c>
    </row>
    <row r="323" spans="1:19" ht="14.45" customHeight="1" x14ac:dyDescent="0.25">
      <c r="A323" s="19" t="s">
        <v>330</v>
      </c>
      <c r="B323" s="51">
        <v>1756</v>
      </c>
      <c r="C323" s="17">
        <v>15693.6</v>
      </c>
      <c r="D323" s="52">
        <v>4000.9</v>
      </c>
      <c r="E323" s="17">
        <v>11692.7</v>
      </c>
      <c r="F323" s="17">
        <v>15959.599999999999</v>
      </c>
      <c r="G323" s="53">
        <v>1.4027798237937812</v>
      </c>
      <c r="H323" s="17">
        <v>15959.6</v>
      </c>
      <c r="I323" s="17">
        <v>0</v>
      </c>
      <c r="J323" s="17">
        <v>0</v>
      </c>
      <c r="K323" s="53">
        <v>6.4790000000000001</v>
      </c>
      <c r="L323" s="20">
        <v>2.2123200000000005</v>
      </c>
      <c r="M323" s="22">
        <v>748.8</v>
      </c>
      <c r="N323" s="22">
        <v>16708.399999999998</v>
      </c>
      <c r="O323" s="22">
        <v>1014.8</v>
      </c>
      <c r="P323" s="22"/>
      <c r="Q323" s="22">
        <v>-87.994066614223954</v>
      </c>
      <c r="R323" s="22"/>
      <c r="S323" s="22">
        <v>926.80593338577603</v>
      </c>
    </row>
    <row r="324" spans="1:19" ht="14.45" customHeight="1" x14ac:dyDescent="0.25">
      <c r="A324" s="19" t="s">
        <v>331</v>
      </c>
      <c r="B324" s="51">
        <v>2139</v>
      </c>
      <c r="C324" s="17">
        <v>19280.099999999999</v>
      </c>
      <c r="D324" s="52">
        <v>7482</v>
      </c>
      <c r="E324" s="17">
        <v>11798.1</v>
      </c>
      <c r="F324" s="17">
        <v>15357.1</v>
      </c>
      <c r="G324" s="53">
        <v>1.1081293243514614</v>
      </c>
      <c r="H324" s="17">
        <v>15357.1</v>
      </c>
      <c r="I324" s="17">
        <v>0</v>
      </c>
      <c r="J324" s="17">
        <v>0</v>
      </c>
      <c r="K324" s="53">
        <v>6.4790000000000001</v>
      </c>
      <c r="L324" s="20">
        <v>2.2123200000000005</v>
      </c>
      <c r="M324" s="22">
        <v>912.1</v>
      </c>
      <c r="N324" s="22">
        <v>16269.2</v>
      </c>
      <c r="O324" s="22">
        <v>0</v>
      </c>
      <c r="P324" s="22"/>
      <c r="Q324" s="22">
        <v>0</v>
      </c>
      <c r="R324" s="22"/>
      <c r="S324" s="22">
        <v>0</v>
      </c>
    </row>
    <row r="325" spans="1:19" ht="14.45" customHeight="1" x14ac:dyDescent="0.25">
      <c r="A325" s="19" t="s">
        <v>77</v>
      </c>
      <c r="B325" s="51">
        <v>1794</v>
      </c>
      <c r="C325" s="17">
        <v>16053.800000000001</v>
      </c>
      <c r="D325" s="52">
        <v>4452.1000000000004</v>
      </c>
      <c r="E325" s="17">
        <v>11601.7</v>
      </c>
      <c r="F325" s="17">
        <v>12059.100000000002</v>
      </c>
      <c r="G325" s="53">
        <v>1.037491334236001</v>
      </c>
      <c r="H325" s="17">
        <v>12059.1</v>
      </c>
      <c r="I325" s="17">
        <v>0</v>
      </c>
      <c r="J325" s="17">
        <v>0</v>
      </c>
      <c r="K325" s="53">
        <v>6.4790000000000001</v>
      </c>
      <c r="L325" s="20">
        <v>2.2123200000000005</v>
      </c>
      <c r="M325" s="22">
        <v>765</v>
      </c>
      <c r="N325" s="22">
        <v>12824.100000000002</v>
      </c>
      <c r="O325" s="22">
        <v>0</v>
      </c>
      <c r="P325" s="22"/>
      <c r="Q325" s="22">
        <v>0</v>
      </c>
      <c r="R325" s="22"/>
      <c r="S325" s="22">
        <v>0</v>
      </c>
    </row>
    <row r="326" spans="1:19" ht="14.45" customHeight="1" x14ac:dyDescent="0.25">
      <c r="A326" s="19" t="s">
        <v>181</v>
      </c>
      <c r="B326" s="51">
        <v>2979</v>
      </c>
      <c r="C326" s="17">
        <v>26706.400000000001</v>
      </c>
      <c r="D326" s="52">
        <v>7601.4</v>
      </c>
      <c r="E326" s="17">
        <v>19105</v>
      </c>
      <c r="F326" s="17">
        <v>18759.7</v>
      </c>
      <c r="G326" s="53">
        <v>0.97195779210972155</v>
      </c>
      <c r="H326" s="17">
        <v>18759.7</v>
      </c>
      <c r="I326" s="17">
        <v>0</v>
      </c>
      <c r="J326" s="17">
        <v>0</v>
      </c>
      <c r="K326" s="53">
        <v>6.4790000000000001</v>
      </c>
      <c r="L326" s="20">
        <v>2.2123200000000005</v>
      </c>
      <c r="M326" s="22">
        <v>1270.3</v>
      </c>
      <c r="N326" s="22">
        <v>20030</v>
      </c>
      <c r="O326" s="22">
        <v>0</v>
      </c>
      <c r="P326" s="22"/>
      <c r="Q326" s="22">
        <v>0</v>
      </c>
      <c r="R326" s="22"/>
      <c r="S326" s="22">
        <v>0</v>
      </c>
    </row>
    <row r="327" spans="1:19" ht="14.45" customHeight="1" x14ac:dyDescent="0.25">
      <c r="A327" s="19" t="s">
        <v>332</v>
      </c>
      <c r="B327" s="51">
        <v>1464</v>
      </c>
      <c r="C327" s="17">
        <v>13264.9</v>
      </c>
      <c r="D327" s="52">
        <v>3831</v>
      </c>
      <c r="E327" s="17">
        <v>9433.9</v>
      </c>
      <c r="F327" s="17">
        <v>11109.399999999998</v>
      </c>
      <c r="G327" s="53">
        <v>1.1712282725948566</v>
      </c>
      <c r="H327" s="17">
        <v>11109.4</v>
      </c>
      <c r="I327" s="17">
        <v>0</v>
      </c>
      <c r="J327" s="17">
        <v>0</v>
      </c>
      <c r="K327" s="53">
        <v>6.4790000000000001</v>
      </c>
      <c r="L327" s="20">
        <v>2.2123200000000005</v>
      </c>
      <c r="M327" s="22">
        <v>624.29999999999995</v>
      </c>
      <c r="N327" s="22">
        <v>11733.699999999997</v>
      </c>
      <c r="O327" s="22">
        <v>0</v>
      </c>
      <c r="P327" s="22"/>
      <c r="Q327" s="22">
        <v>0</v>
      </c>
      <c r="R327" s="22"/>
      <c r="S327" s="22">
        <v>0</v>
      </c>
    </row>
    <row r="328" spans="1:19" ht="14.45" customHeight="1" x14ac:dyDescent="0.25">
      <c r="A328" s="19" t="s">
        <v>333</v>
      </c>
      <c r="B328" s="51">
        <v>1469</v>
      </c>
      <c r="C328" s="17">
        <v>14172.5</v>
      </c>
      <c r="D328" s="52">
        <v>2959.7</v>
      </c>
      <c r="E328" s="17">
        <v>11212.8</v>
      </c>
      <c r="F328" s="17">
        <v>14431.299999999997</v>
      </c>
      <c r="G328" s="53">
        <v>1.5162669864654628</v>
      </c>
      <c r="H328" s="17">
        <v>14431.3</v>
      </c>
      <c r="I328" s="17">
        <v>0</v>
      </c>
      <c r="J328" s="17">
        <v>0</v>
      </c>
      <c r="K328" s="53">
        <v>6.4790000000000001</v>
      </c>
      <c r="L328" s="20">
        <v>2.2123200000000005</v>
      </c>
      <c r="M328" s="22">
        <v>626.4</v>
      </c>
      <c r="N328" s="22">
        <v>15057.699999999997</v>
      </c>
      <c r="O328" s="22">
        <v>885.2</v>
      </c>
      <c r="P328" s="22"/>
      <c r="Q328" s="22">
        <v>-76.756353731682154</v>
      </c>
      <c r="R328" s="22"/>
      <c r="S328" s="22">
        <v>808.44364626831793</v>
      </c>
    </row>
    <row r="329" spans="1:19" ht="14.45" customHeight="1" x14ac:dyDescent="0.25">
      <c r="A329" s="19" t="s">
        <v>334</v>
      </c>
      <c r="B329" s="51">
        <v>1197</v>
      </c>
      <c r="C329" s="17">
        <v>11813.1</v>
      </c>
      <c r="D329" s="52">
        <v>4127.3</v>
      </c>
      <c r="E329" s="17">
        <v>7685.8</v>
      </c>
      <c r="F329" s="17">
        <v>11848.7</v>
      </c>
      <c r="G329" s="53">
        <v>1.5278072734957733</v>
      </c>
      <c r="H329" s="17">
        <v>11848.7</v>
      </c>
      <c r="I329" s="17">
        <v>0</v>
      </c>
      <c r="J329" s="17">
        <v>0</v>
      </c>
      <c r="K329" s="53">
        <v>6.4790000000000001</v>
      </c>
      <c r="L329" s="20">
        <v>2.2123200000000005</v>
      </c>
      <c r="M329" s="22">
        <v>510.4</v>
      </c>
      <c r="N329" s="22">
        <v>12359.1</v>
      </c>
      <c r="O329" s="22">
        <v>546</v>
      </c>
      <c r="P329" s="22"/>
      <c r="Q329" s="22">
        <v>-47.34406816256039</v>
      </c>
      <c r="R329" s="22"/>
      <c r="S329" s="22">
        <v>498.6559318374396</v>
      </c>
    </row>
    <row r="330" spans="1:19" ht="14.45" customHeight="1" x14ac:dyDescent="0.25">
      <c r="A330" s="19" t="s">
        <v>335</v>
      </c>
      <c r="B330" s="51">
        <v>661</v>
      </c>
      <c r="C330" s="17">
        <v>5739.4</v>
      </c>
      <c r="D330" s="52">
        <v>638.20000000000005</v>
      </c>
      <c r="E330" s="17">
        <v>5101.2</v>
      </c>
      <c r="F330" s="17">
        <v>6728</v>
      </c>
      <c r="G330" s="53">
        <v>1.5710012961694702</v>
      </c>
      <c r="H330" s="17">
        <v>6728</v>
      </c>
      <c r="I330" s="17">
        <v>0</v>
      </c>
      <c r="J330" s="17">
        <v>0</v>
      </c>
      <c r="K330" s="53">
        <v>6.4790000000000001</v>
      </c>
      <c r="L330" s="20">
        <v>2.2123200000000005</v>
      </c>
      <c r="M330" s="22">
        <v>281.89999999999998</v>
      </c>
      <c r="N330" s="22">
        <v>7009.9</v>
      </c>
      <c r="O330" s="22">
        <v>1270.5</v>
      </c>
      <c r="P330" s="22"/>
      <c r="Q330" s="22">
        <v>-110.1660047628809</v>
      </c>
      <c r="R330" s="22"/>
      <c r="S330" s="22">
        <v>1160.3339952371191</v>
      </c>
    </row>
    <row r="331" spans="1:19" ht="14.45" customHeight="1" x14ac:dyDescent="0.25">
      <c r="A331" s="19" t="s">
        <v>336</v>
      </c>
      <c r="B331" s="51">
        <v>1179</v>
      </c>
      <c r="C331" s="17">
        <v>11563.400000000001</v>
      </c>
      <c r="D331" s="52">
        <v>2681.7</v>
      </c>
      <c r="E331" s="17">
        <v>8881.7000000000007</v>
      </c>
      <c r="F331" s="17">
        <v>11099.6</v>
      </c>
      <c r="G331" s="53">
        <v>1.4530666768254088</v>
      </c>
      <c r="H331" s="17">
        <v>11099.6</v>
      </c>
      <c r="I331" s="17">
        <v>0</v>
      </c>
      <c r="J331" s="17">
        <v>0</v>
      </c>
      <c r="K331" s="53">
        <v>6.4790000000000001</v>
      </c>
      <c r="L331" s="20">
        <v>2.2123200000000005</v>
      </c>
      <c r="M331" s="22">
        <v>502.7</v>
      </c>
      <c r="N331" s="22">
        <v>11602.300000000001</v>
      </c>
      <c r="O331" s="22">
        <v>38.9</v>
      </c>
      <c r="P331" s="22"/>
      <c r="Q331" s="22">
        <v>-3.3730480797135516</v>
      </c>
      <c r="R331" s="22"/>
      <c r="S331" s="22">
        <v>35.52695192028645</v>
      </c>
    </row>
    <row r="332" spans="1:19" ht="14.45" customHeight="1" x14ac:dyDescent="0.25">
      <c r="A332" s="19" t="s">
        <v>53</v>
      </c>
      <c r="B332" s="51">
        <v>48422</v>
      </c>
      <c r="C332" s="17">
        <v>953946.1</v>
      </c>
      <c r="D332" s="52">
        <v>390574.1</v>
      </c>
      <c r="E332" s="17">
        <v>563372</v>
      </c>
      <c r="F332" s="17">
        <v>1450849.6000000003</v>
      </c>
      <c r="G332" s="53">
        <v>1.9370708582784766</v>
      </c>
      <c r="H332" s="17">
        <v>1366483.1</v>
      </c>
      <c r="I332" s="17">
        <v>2945.7</v>
      </c>
      <c r="J332" s="17">
        <v>81420.800000000003</v>
      </c>
      <c r="K332" s="53">
        <v>15.468</v>
      </c>
      <c r="L332" s="20">
        <v>3.5481600000000002</v>
      </c>
      <c r="M332" s="22">
        <v>33115.4</v>
      </c>
      <c r="N332" s="22">
        <v>1483965.0000000002</v>
      </c>
      <c r="O332" s="22">
        <v>530018.9</v>
      </c>
      <c r="P332" s="22">
        <v>0</v>
      </c>
      <c r="Q332" s="22">
        <v>-45320.895034881461</v>
      </c>
      <c r="R332" s="22"/>
      <c r="S332" s="22">
        <v>484698.00496511848</v>
      </c>
    </row>
    <row r="333" spans="1:19" ht="14.45" customHeight="1" x14ac:dyDescent="0.25">
      <c r="A333" s="25" t="s">
        <v>337</v>
      </c>
      <c r="B333" s="57">
        <v>13590</v>
      </c>
      <c r="C333" s="21">
        <v>458990.7</v>
      </c>
      <c r="D333" s="21">
        <v>134964.1</v>
      </c>
      <c r="E333" s="21">
        <v>324026.59999999998</v>
      </c>
      <c r="F333" s="21">
        <v>907192.8</v>
      </c>
      <c r="G333" s="53"/>
      <c r="H333" s="21">
        <v>858671.29999999993</v>
      </c>
      <c r="I333" s="21">
        <v>371.7</v>
      </c>
      <c r="J333" s="21">
        <v>48149.8</v>
      </c>
      <c r="K333" s="55"/>
      <c r="L333" s="25">
        <v>0</v>
      </c>
      <c r="M333" s="21">
        <v>16155.5</v>
      </c>
      <c r="N333" s="21">
        <v>923348.3</v>
      </c>
      <c r="O333" s="21">
        <v>464357.6</v>
      </c>
      <c r="P333" s="21">
        <v>0</v>
      </c>
      <c r="Q333" s="21">
        <v>-40058.960000000006</v>
      </c>
      <c r="R333" s="21">
        <v>0</v>
      </c>
      <c r="S333" s="21">
        <v>424298.64</v>
      </c>
    </row>
    <row r="334" spans="1:19" x14ac:dyDescent="0.25">
      <c r="A334" s="19" t="s">
        <v>338</v>
      </c>
      <c r="B334" s="51">
        <v>6290</v>
      </c>
      <c r="C334" s="17">
        <v>55727.5</v>
      </c>
      <c r="D334" s="52">
        <v>25907.3</v>
      </c>
      <c r="E334" s="17">
        <v>29820.2</v>
      </c>
      <c r="F334" s="17">
        <v>62071.5</v>
      </c>
      <c r="G334" s="53">
        <v>3.3841848384332045</v>
      </c>
      <c r="H334" s="17">
        <v>61860</v>
      </c>
      <c r="I334" s="17">
        <v>211.5</v>
      </c>
      <c r="J334" s="17">
        <v>0</v>
      </c>
      <c r="K334" s="53">
        <v>2.9159999999999999</v>
      </c>
      <c r="L334" s="20">
        <v>3.091968</v>
      </c>
      <c r="M334" s="22">
        <v>3748.6</v>
      </c>
      <c r="N334" s="22">
        <v>65820.100000000006</v>
      </c>
      <c r="O334" s="22">
        <v>10092.6</v>
      </c>
      <c r="P334" s="22"/>
      <c r="Q334" s="22">
        <v>-875.1368907279433</v>
      </c>
      <c r="R334" s="22"/>
      <c r="S334" s="22">
        <v>9217.4631092720574</v>
      </c>
    </row>
    <row r="335" spans="1:19" ht="14.45" customHeight="1" x14ac:dyDescent="0.25">
      <c r="A335" s="19" t="s">
        <v>339</v>
      </c>
      <c r="B335" s="51">
        <v>432</v>
      </c>
      <c r="C335" s="17">
        <v>3795.9</v>
      </c>
      <c r="D335" s="52">
        <v>1327</v>
      </c>
      <c r="E335" s="17">
        <v>2468.9</v>
      </c>
      <c r="F335" s="17">
        <v>9633.1999999999989</v>
      </c>
      <c r="G335" s="53">
        <v>3.441746268571396</v>
      </c>
      <c r="H335" s="17">
        <v>9633.2000000000007</v>
      </c>
      <c r="I335" s="17">
        <v>0</v>
      </c>
      <c r="J335" s="17">
        <v>0</v>
      </c>
      <c r="K335" s="53">
        <v>6.4790000000000001</v>
      </c>
      <c r="L335" s="20">
        <v>2.2123200000000005</v>
      </c>
      <c r="M335" s="22">
        <v>184.2</v>
      </c>
      <c r="N335" s="22">
        <v>9817.4</v>
      </c>
      <c r="O335" s="22">
        <v>6021.5</v>
      </c>
      <c r="P335" s="22"/>
      <c r="Q335" s="22">
        <v>-522.12876637519673</v>
      </c>
      <c r="R335" s="22"/>
      <c r="S335" s="22">
        <v>5499.3712336248036</v>
      </c>
    </row>
    <row r="336" spans="1:19" ht="14.45" customHeight="1" x14ac:dyDescent="0.25">
      <c r="A336" s="19" t="s">
        <v>340</v>
      </c>
      <c r="B336" s="51">
        <v>279</v>
      </c>
      <c r="C336" s="17">
        <v>2406.6999999999998</v>
      </c>
      <c r="D336" s="52">
        <v>810</v>
      </c>
      <c r="E336" s="17">
        <v>1596.7</v>
      </c>
      <c r="F336" s="17">
        <v>5082.1999999999989</v>
      </c>
      <c r="G336" s="53">
        <v>2.8115095862508093</v>
      </c>
      <c r="H336" s="17">
        <v>5082.2</v>
      </c>
      <c r="I336" s="17">
        <v>0</v>
      </c>
      <c r="J336" s="17">
        <v>0</v>
      </c>
      <c r="K336" s="53">
        <v>6.4790000000000001</v>
      </c>
      <c r="L336" s="20">
        <v>2.2123200000000005</v>
      </c>
      <c r="M336" s="22">
        <v>119</v>
      </c>
      <c r="N336" s="22">
        <v>5201.1999999999989</v>
      </c>
      <c r="O336" s="22">
        <v>2794.5</v>
      </c>
      <c r="P336" s="22"/>
      <c r="Q336" s="22">
        <v>-242.3131840298077</v>
      </c>
      <c r="R336" s="22"/>
      <c r="S336" s="22">
        <v>2552.1868159701921</v>
      </c>
    </row>
    <row r="337" spans="1:19" ht="14.45" customHeight="1" x14ac:dyDescent="0.25">
      <c r="A337" s="19" t="s">
        <v>341</v>
      </c>
      <c r="B337" s="51">
        <v>428</v>
      </c>
      <c r="C337" s="17">
        <v>3850.5</v>
      </c>
      <c r="D337" s="52">
        <v>563.9</v>
      </c>
      <c r="E337" s="17">
        <v>3286.6</v>
      </c>
      <c r="F337" s="17">
        <v>6202.6</v>
      </c>
      <c r="G337" s="53">
        <v>2.2367735877089605</v>
      </c>
      <c r="H337" s="17">
        <v>6202.6</v>
      </c>
      <c r="I337" s="17">
        <v>0</v>
      </c>
      <c r="J337" s="17">
        <v>0</v>
      </c>
      <c r="K337" s="53">
        <v>6.4790000000000001</v>
      </c>
      <c r="L337" s="20">
        <v>2.2123200000000005</v>
      </c>
      <c r="M337" s="22">
        <v>182.5</v>
      </c>
      <c r="N337" s="22">
        <v>6385.1</v>
      </c>
      <c r="O337" s="22">
        <v>2534.6</v>
      </c>
      <c r="P337" s="22"/>
      <c r="Q337" s="22">
        <v>-219.77706074143876</v>
      </c>
      <c r="R337" s="22"/>
      <c r="S337" s="22">
        <v>2314.8229392585613</v>
      </c>
    </row>
    <row r="338" spans="1:19" ht="14.45" customHeight="1" x14ac:dyDescent="0.25">
      <c r="A338" s="19" t="s">
        <v>342</v>
      </c>
      <c r="B338" s="51">
        <v>823</v>
      </c>
      <c r="C338" s="17">
        <v>7832.9</v>
      </c>
      <c r="D338" s="52">
        <v>2075</v>
      </c>
      <c r="E338" s="17">
        <v>5757.9</v>
      </c>
      <c r="F338" s="17">
        <v>12413.8</v>
      </c>
      <c r="G338" s="53">
        <v>2.3280747951555609</v>
      </c>
      <c r="H338" s="17">
        <v>12413.8</v>
      </c>
      <c r="I338" s="17">
        <v>0</v>
      </c>
      <c r="J338" s="17">
        <v>0</v>
      </c>
      <c r="K338" s="53">
        <v>6.4790000000000001</v>
      </c>
      <c r="L338" s="20">
        <v>2.2123200000000005</v>
      </c>
      <c r="M338" s="22">
        <v>350.9</v>
      </c>
      <c r="N338" s="22">
        <v>12764.699999999999</v>
      </c>
      <c r="O338" s="22">
        <v>4931.8</v>
      </c>
      <c r="P338" s="22"/>
      <c r="Q338" s="22">
        <v>-427.64006476944201</v>
      </c>
      <c r="R338" s="22"/>
      <c r="S338" s="22">
        <v>4504.1599352305584</v>
      </c>
    </row>
    <row r="339" spans="1:19" ht="14.45" customHeight="1" x14ac:dyDescent="0.25">
      <c r="A339" s="19" t="s">
        <v>343</v>
      </c>
      <c r="B339" s="51">
        <v>162</v>
      </c>
      <c r="C339" s="17">
        <v>1452.7</v>
      </c>
      <c r="D339" s="52">
        <v>364</v>
      </c>
      <c r="E339" s="17">
        <v>1088.7</v>
      </c>
      <c r="F339" s="17">
        <v>6511.4</v>
      </c>
      <c r="G339" s="53">
        <v>6.2037084674322927</v>
      </c>
      <c r="H339" s="17">
        <v>6511.4</v>
      </c>
      <c r="I339" s="17">
        <v>0</v>
      </c>
      <c r="J339" s="17">
        <v>0</v>
      </c>
      <c r="K339" s="53">
        <v>6.4790000000000001</v>
      </c>
      <c r="L339" s="20">
        <v>2.2123200000000005</v>
      </c>
      <c r="M339" s="22">
        <v>69.099999999999994</v>
      </c>
      <c r="N339" s="22">
        <v>6580.5</v>
      </c>
      <c r="O339" s="22">
        <v>5127.8</v>
      </c>
      <c r="P339" s="22"/>
      <c r="Q339" s="22">
        <v>-444.63537128933547</v>
      </c>
      <c r="R339" s="22"/>
      <c r="S339" s="22">
        <v>4683.1646287106651</v>
      </c>
    </row>
    <row r="340" spans="1:19" ht="14.45" customHeight="1" x14ac:dyDescent="0.25">
      <c r="A340" s="19" t="s">
        <v>344</v>
      </c>
      <c r="B340" s="51">
        <v>251</v>
      </c>
      <c r="C340" s="17">
        <v>2081.1999999999998</v>
      </c>
      <c r="D340" s="52">
        <v>872</v>
      </c>
      <c r="E340" s="17">
        <v>1209.2</v>
      </c>
      <c r="F340" s="17">
        <v>5783.3999999999987</v>
      </c>
      <c r="G340" s="53">
        <v>3.5563257081259767</v>
      </c>
      <c r="H340" s="17">
        <v>5783.4</v>
      </c>
      <c r="I340" s="17">
        <v>0</v>
      </c>
      <c r="J340" s="17">
        <v>0</v>
      </c>
      <c r="K340" s="53">
        <v>6.4790000000000001</v>
      </c>
      <c r="L340" s="20">
        <v>2.2123200000000005</v>
      </c>
      <c r="M340" s="22">
        <v>107</v>
      </c>
      <c r="N340" s="22">
        <v>5890.3999999999987</v>
      </c>
      <c r="O340" s="22">
        <v>3809.2</v>
      </c>
      <c r="P340" s="22"/>
      <c r="Q340" s="22">
        <v>-330.29857956927663</v>
      </c>
      <c r="R340" s="22"/>
      <c r="S340" s="22">
        <v>3478.9014204307232</v>
      </c>
    </row>
    <row r="341" spans="1:19" ht="14.45" customHeight="1" x14ac:dyDescent="0.25">
      <c r="A341" s="19" t="s">
        <v>345</v>
      </c>
      <c r="B341" s="51">
        <v>794</v>
      </c>
      <c r="C341" s="17">
        <v>7063.4</v>
      </c>
      <c r="D341" s="52">
        <v>1149</v>
      </c>
      <c r="E341" s="17">
        <v>5914.4</v>
      </c>
      <c r="F341" s="17">
        <v>8186.7000000000007</v>
      </c>
      <c r="G341" s="53">
        <v>1.5914038107227264</v>
      </c>
      <c r="H341" s="17">
        <v>8186.7</v>
      </c>
      <c r="I341" s="17">
        <v>0</v>
      </c>
      <c r="J341" s="17">
        <v>0</v>
      </c>
      <c r="K341" s="53">
        <v>6.4790000000000001</v>
      </c>
      <c r="L341" s="20">
        <v>2.2123200000000005</v>
      </c>
      <c r="M341" s="22">
        <v>338.6</v>
      </c>
      <c r="N341" s="22">
        <v>8525.3000000000011</v>
      </c>
      <c r="O341" s="22">
        <v>1461.9</v>
      </c>
      <c r="P341" s="22"/>
      <c r="Q341" s="22">
        <v>-126.7624418440422</v>
      </c>
      <c r="R341" s="22"/>
      <c r="S341" s="22">
        <v>1335.1375581559578</v>
      </c>
    </row>
    <row r="342" spans="1:19" ht="14.45" customHeight="1" x14ac:dyDescent="0.25">
      <c r="A342" s="19" t="s">
        <v>346</v>
      </c>
      <c r="B342" s="51">
        <v>253</v>
      </c>
      <c r="C342" s="17">
        <v>2269.6</v>
      </c>
      <c r="D342" s="52">
        <v>484</v>
      </c>
      <c r="E342" s="17">
        <v>1785.6</v>
      </c>
      <c r="F342" s="17">
        <v>5419.3</v>
      </c>
      <c r="G342" s="53">
        <v>3.3060901532283991</v>
      </c>
      <c r="H342" s="17">
        <v>5319.1</v>
      </c>
      <c r="I342" s="17">
        <v>100.2</v>
      </c>
      <c r="J342" s="17">
        <v>0</v>
      </c>
      <c r="K342" s="53">
        <v>6.4790000000000001</v>
      </c>
      <c r="L342" s="20">
        <v>2.2123200000000005</v>
      </c>
      <c r="M342" s="22">
        <v>107.9</v>
      </c>
      <c r="N342" s="22">
        <v>5527.2</v>
      </c>
      <c r="O342" s="22">
        <v>3257.6</v>
      </c>
      <c r="P342" s="22"/>
      <c r="Q342" s="22">
        <v>-282.46893122043355</v>
      </c>
      <c r="R342" s="22"/>
      <c r="S342" s="22">
        <v>2975.1310687795662</v>
      </c>
    </row>
    <row r="343" spans="1:19" ht="14.45" customHeight="1" x14ac:dyDescent="0.25">
      <c r="A343" s="19" t="s">
        <v>347</v>
      </c>
      <c r="B343" s="51">
        <v>159</v>
      </c>
      <c r="C343" s="17">
        <v>1347.2</v>
      </c>
      <c r="D343" s="52">
        <v>319</v>
      </c>
      <c r="E343" s="17">
        <v>1028.2</v>
      </c>
      <c r="F343" s="17">
        <v>4996.7000000000007</v>
      </c>
      <c r="G343" s="53">
        <v>4.8504068781481733</v>
      </c>
      <c r="H343" s="17">
        <v>4996.7</v>
      </c>
      <c r="I343" s="17">
        <v>0</v>
      </c>
      <c r="J343" s="17">
        <v>0</v>
      </c>
      <c r="K343" s="53">
        <v>6.4790000000000001</v>
      </c>
      <c r="L343" s="20">
        <v>2.2123200000000005</v>
      </c>
      <c r="M343" s="22">
        <v>67.8</v>
      </c>
      <c r="N343" s="22">
        <v>5064.5000000000009</v>
      </c>
      <c r="O343" s="22">
        <v>3717.3</v>
      </c>
      <c r="P343" s="22"/>
      <c r="Q343" s="22">
        <v>-322.3298618693878</v>
      </c>
      <c r="R343" s="22"/>
      <c r="S343" s="22">
        <v>3394.9701381306122</v>
      </c>
    </row>
    <row r="344" spans="1:19" ht="14.45" customHeight="1" x14ac:dyDescent="0.25">
      <c r="A344" s="19" t="s">
        <v>348</v>
      </c>
      <c r="B344" s="51">
        <v>464</v>
      </c>
      <c r="C344" s="17">
        <v>3961.4</v>
      </c>
      <c r="D344" s="52">
        <v>797</v>
      </c>
      <c r="E344" s="17">
        <v>3164.4</v>
      </c>
      <c r="F344" s="17">
        <v>9175.7999999999993</v>
      </c>
      <c r="G344" s="53">
        <v>3.0522350724622251</v>
      </c>
      <c r="H344" s="17">
        <v>9175.7999999999993</v>
      </c>
      <c r="I344" s="17">
        <v>0</v>
      </c>
      <c r="J344" s="17">
        <v>0</v>
      </c>
      <c r="K344" s="53">
        <v>6.4790000000000001</v>
      </c>
      <c r="L344" s="20">
        <v>2.2123200000000005</v>
      </c>
      <c r="M344" s="22">
        <v>197.9</v>
      </c>
      <c r="N344" s="22">
        <v>9373.6999999999989</v>
      </c>
      <c r="O344" s="22">
        <v>5412.3</v>
      </c>
      <c r="P344" s="22"/>
      <c r="Q344" s="22">
        <v>-469.30457896744616</v>
      </c>
      <c r="R344" s="22"/>
      <c r="S344" s="22">
        <v>4942.9954210325541</v>
      </c>
    </row>
    <row r="345" spans="1:19" ht="14.45" customHeight="1" x14ac:dyDescent="0.25">
      <c r="A345" s="19" t="s">
        <v>349</v>
      </c>
      <c r="B345" s="51">
        <v>360</v>
      </c>
      <c r="C345" s="17">
        <v>3160.8</v>
      </c>
      <c r="D345" s="52">
        <v>540</v>
      </c>
      <c r="E345" s="17">
        <v>2620.8000000000002</v>
      </c>
      <c r="F345" s="17">
        <v>5806.7</v>
      </c>
      <c r="G345" s="53">
        <v>2.4895388520176294</v>
      </c>
      <c r="H345" s="17">
        <v>5746.7</v>
      </c>
      <c r="I345" s="17">
        <v>60</v>
      </c>
      <c r="J345" s="17">
        <v>0</v>
      </c>
      <c r="K345" s="53">
        <v>6.4790000000000001</v>
      </c>
      <c r="L345" s="20">
        <v>2.2123200000000005</v>
      </c>
      <c r="M345" s="22">
        <v>153.5</v>
      </c>
      <c r="N345" s="22">
        <v>5960.2</v>
      </c>
      <c r="O345" s="22">
        <v>2799.4</v>
      </c>
      <c r="P345" s="22"/>
      <c r="Q345" s="22">
        <v>-242.73806669280506</v>
      </c>
      <c r="R345" s="22"/>
      <c r="S345" s="22">
        <v>2556.6619333071949</v>
      </c>
    </row>
    <row r="346" spans="1:19" ht="14.45" customHeight="1" x14ac:dyDescent="0.25">
      <c r="A346" s="19" t="s">
        <v>350</v>
      </c>
      <c r="B346" s="51">
        <v>360</v>
      </c>
      <c r="C346" s="17">
        <v>3071.1</v>
      </c>
      <c r="D346" s="52">
        <v>754</v>
      </c>
      <c r="E346" s="17">
        <v>2317.1</v>
      </c>
      <c r="F346" s="17">
        <v>5781.5000000000009</v>
      </c>
      <c r="G346" s="53">
        <v>2.4787347155768211</v>
      </c>
      <c r="H346" s="17">
        <v>5781.5</v>
      </c>
      <c r="I346" s="17">
        <v>0</v>
      </c>
      <c r="J346" s="17">
        <v>0</v>
      </c>
      <c r="K346" s="53">
        <v>6.4790000000000001</v>
      </c>
      <c r="L346" s="20">
        <v>2.2123200000000005</v>
      </c>
      <c r="M346" s="22">
        <v>153.5</v>
      </c>
      <c r="N346" s="22">
        <v>5935.0000000000009</v>
      </c>
      <c r="O346" s="22">
        <v>2863.9</v>
      </c>
      <c r="P346" s="22"/>
      <c r="Q346" s="22">
        <v>-248.33090990981083</v>
      </c>
      <c r="R346" s="22"/>
      <c r="S346" s="22">
        <v>2615.5690900901891</v>
      </c>
    </row>
    <row r="347" spans="1:19" ht="14.45" customHeight="1" x14ac:dyDescent="0.25">
      <c r="A347" s="19" t="s">
        <v>351</v>
      </c>
      <c r="B347" s="51">
        <v>383</v>
      </c>
      <c r="C347" s="17">
        <v>3351.3</v>
      </c>
      <c r="D347" s="52">
        <v>895</v>
      </c>
      <c r="E347" s="17">
        <v>2456.3000000000002</v>
      </c>
      <c r="F347" s="17">
        <v>5944.6</v>
      </c>
      <c r="G347" s="53">
        <v>2.3956087089157703</v>
      </c>
      <c r="H347" s="17">
        <v>5944.6</v>
      </c>
      <c r="I347" s="17">
        <v>0</v>
      </c>
      <c r="J347" s="17">
        <v>0</v>
      </c>
      <c r="K347" s="53">
        <v>6.4790000000000001</v>
      </c>
      <c r="L347" s="20">
        <v>2.2123200000000005</v>
      </c>
      <c r="M347" s="22">
        <v>163.30000000000001</v>
      </c>
      <c r="N347" s="22">
        <v>6107.9000000000005</v>
      </c>
      <c r="O347" s="22">
        <v>2756.6</v>
      </c>
      <c r="P347" s="22"/>
      <c r="Q347" s="22">
        <v>-239.02684669764463</v>
      </c>
      <c r="R347" s="22"/>
      <c r="S347" s="22">
        <v>2517.5731533023554</v>
      </c>
    </row>
    <row r="348" spans="1:19" ht="14.45" customHeight="1" x14ac:dyDescent="0.25">
      <c r="A348" s="19" t="s">
        <v>352</v>
      </c>
      <c r="B348" s="51">
        <v>1296</v>
      </c>
      <c r="C348" s="17">
        <v>8989.5</v>
      </c>
      <c r="D348" s="52">
        <v>1185</v>
      </c>
      <c r="E348" s="17">
        <v>7804.5</v>
      </c>
      <c r="F348" s="17">
        <v>9463.7999999999993</v>
      </c>
      <c r="G348" s="53">
        <v>1.1270743656142637</v>
      </c>
      <c r="H348" s="17">
        <v>9463.7999999999993</v>
      </c>
      <c r="I348" s="17">
        <v>0</v>
      </c>
      <c r="J348" s="17">
        <v>0</v>
      </c>
      <c r="K348" s="53">
        <v>6.4790000000000001</v>
      </c>
      <c r="L348" s="20">
        <v>2.2123200000000005</v>
      </c>
      <c r="M348" s="22">
        <v>552.6</v>
      </c>
      <c r="N348" s="22">
        <v>10016.4</v>
      </c>
      <c r="O348" s="22">
        <v>1026.9000000000001</v>
      </c>
      <c r="P348" s="22"/>
      <c r="Q348" s="22">
        <v>-89.043266659584745</v>
      </c>
      <c r="R348" s="22"/>
      <c r="S348" s="22">
        <v>937.8567333404153</v>
      </c>
    </row>
    <row r="349" spans="1:19" ht="14.45" customHeight="1" x14ac:dyDescent="0.25">
      <c r="A349" s="19" t="s">
        <v>168</v>
      </c>
      <c r="B349" s="51">
        <v>321</v>
      </c>
      <c r="C349" s="17">
        <v>2759.8</v>
      </c>
      <c r="D349" s="52">
        <v>514</v>
      </c>
      <c r="E349" s="17">
        <v>2245.8000000000002</v>
      </c>
      <c r="F349" s="17">
        <v>4624.2</v>
      </c>
      <c r="G349" s="53">
        <v>2.2234306955757854</v>
      </c>
      <c r="H349" s="17">
        <v>4624.2</v>
      </c>
      <c r="I349" s="17">
        <v>0</v>
      </c>
      <c r="J349" s="17">
        <v>0</v>
      </c>
      <c r="K349" s="53">
        <v>6.4790000000000001</v>
      </c>
      <c r="L349" s="20">
        <v>2.2123200000000005</v>
      </c>
      <c r="M349" s="22">
        <v>136.9</v>
      </c>
      <c r="N349" s="22">
        <v>4761.0999999999995</v>
      </c>
      <c r="O349" s="22">
        <v>2001.3</v>
      </c>
      <c r="P349" s="22"/>
      <c r="Q349" s="22">
        <v>-173.53421907276942</v>
      </c>
      <c r="R349" s="22"/>
      <c r="S349" s="22">
        <v>1827.7657809272305</v>
      </c>
    </row>
    <row r="350" spans="1:19" ht="14.45" customHeight="1" x14ac:dyDescent="0.25">
      <c r="A350" s="19" t="s">
        <v>353</v>
      </c>
      <c r="B350" s="51">
        <v>535</v>
      </c>
      <c r="C350" s="17">
        <v>4688.7</v>
      </c>
      <c r="D350" s="52">
        <v>949.8</v>
      </c>
      <c r="E350" s="17">
        <v>3738.9</v>
      </c>
      <c r="F350" s="17">
        <v>6637.4</v>
      </c>
      <c r="G350" s="53">
        <v>1.9148564809672659</v>
      </c>
      <c r="H350" s="17">
        <v>6637.4</v>
      </c>
      <c r="I350" s="17">
        <v>0</v>
      </c>
      <c r="J350" s="17">
        <v>0</v>
      </c>
      <c r="K350" s="53">
        <v>6.4790000000000001</v>
      </c>
      <c r="L350" s="20">
        <v>2.2123200000000005</v>
      </c>
      <c r="M350" s="22">
        <v>228.1</v>
      </c>
      <c r="N350" s="22">
        <v>6865.5</v>
      </c>
      <c r="O350" s="22">
        <v>2176.8000000000002</v>
      </c>
      <c r="P350" s="22"/>
      <c r="Q350" s="22">
        <v>-188.75195526787815</v>
      </c>
      <c r="R350" s="22"/>
      <c r="S350" s="22">
        <v>1988.048044732122</v>
      </c>
    </row>
    <row r="351" spans="1:19" ht="14.45" customHeight="1" x14ac:dyDescent="0.25">
      <c r="A351" s="19" t="s">
        <v>53</v>
      </c>
      <c r="B351" s="51">
        <v>13590</v>
      </c>
      <c r="C351" s="17">
        <v>341180.5</v>
      </c>
      <c r="D351" s="52">
        <v>95458.1</v>
      </c>
      <c r="E351" s="17">
        <v>245722.4</v>
      </c>
      <c r="F351" s="17">
        <v>733458</v>
      </c>
      <c r="G351" s="53">
        <v>3.4891659830649449</v>
      </c>
      <c r="H351" s="17">
        <v>685308.2</v>
      </c>
      <c r="I351" s="17">
        <v>0</v>
      </c>
      <c r="J351" s="17">
        <v>48149.8</v>
      </c>
      <c r="K351" s="53">
        <v>15.468</v>
      </c>
      <c r="L351" s="20">
        <v>3.5481600000000002</v>
      </c>
      <c r="M351" s="22">
        <v>9294.1</v>
      </c>
      <c r="N351" s="22">
        <v>742752.1</v>
      </c>
      <c r="O351" s="22">
        <v>401571.6</v>
      </c>
      <c r="P351" s="22">
        <v>0</v>
      </c>
      <c r="Q351" s="22">
        <v>-34614.73363104109</v>
      </c>
      <c r="R351" s="22"/>
      <c r="S351" s="22">
        <v>366956.8663689589</v>
      </c>
    </row>
    <row r="352" spans="1:19" ht="14.45" customHeight="1" x14ac:dyDescent="0.25">
      <c r="A352" s="25" t="s">
        <v>354</v>
      </c>
      <c r="B352" s="57">
        <v>18672</v>
      </c>
      <c r="C352" s="21">
        <v>642779.30000000005</v>
      </c>
      <c r="D352" s="21">
        <v>216006.5</v>
      </c>
      <c r="E352" s="21">
        <v>426772.80000000005</v>
      </c>
      <c r="F352" s="21">
        <v>876760.39999999979</v>
      </c>
      <c r="G352" s="53"/>
      <c r="H352" s="21">
        <v>833096.7</v>
      </c>
      <c r="I352" s="21">
        <v>2116.6999999999998</v>
      </c>
      <c r="J352" s="21">
        <v>41547</v>
      </c>
      <c r="K352" s="55"/>
      <c r="L352" s="25">
        <v>0</v>
      </c>
      <c r="M352" s="21">
        <v>22567.5</v>
      </c>
      <c r="N352" s="21">
        <v>899327.89999999979</v>
      </c>
      <c r="O352" s="21">
        <v>338121.1</v>
      </c>
      <c r="P352" s="21">
        <v>602.29999999999995</v>
      </c>
      <c r="Q352" s="21">
        <v>-28929.360000000001</v>
      </c>
      <c r="R352" s="21">
        <v>0</v>
      </c>
      <c r="S352" s="21">
        <v>309794.03999999998</v>
      </c>
    </row>
    <row r="353" spans="1:19" x14ac:dyDescent="0.25">
      <c r="A353" s="19" t="s">
        <v>355</v>
      </c>
      <c r="B353" s="51">
        <v>10827</v>
      </c>
      <c r="C353" s="17">
        <v>100354.4</v>
      </c>
      <c r="D353" s="52">
        <v>52679.4</v>
      </c>
      <c r="E353" s="17">
        <v>47675</v>
      </c>
      <c r="F353" s="17">
        <v>14362.799999999997</v>
      </c>
      <c r="G353" s="53">
        <v>0.45492882638701215</v>
      </c>
      <c r="H353" s="17">
        <v>14362.8</v>
      </c>
      <c r="I353" s="17">
        <v>0</v>
      </c>
      <c r="J353" s="17">
        <v>0</v>
      </c>
      <c r="K353" s="53">
        <v>2.9159999999999999</v>
      </c>
      <c r="L353" s="20">
        <v>3.091968</v>
      </c>
      <c r="M353" s="22">
        <v>6452.5</v>
      </c>
      <c r="N353" s="22">
        <v>20815.299999999996</v>
      </c>
      <c r="O353" s="22">
        <v>0</v>
      </c>
      <c r="P353" s="22"/>
      <c r="Q353" s="22">
        <v>0</v>
      </c>
      <c r="R353" s="22"/>
      <c r="S353" s="22">
        <v>0</v>
      </c>
    </row>
    <row r="354" spans="1:19" ht="14.45" customHeight="1" x14ac:dyDescent="0.25">
      <c r="A354" s="19" t="s">
        <v>356</v>
      </c>
      <c r="B354" s="51">
        <v>751</v>
      </c>
      <c r="C354" s="17">
        <v>6645.5</v>
      </c>
      <c r="D354" s="52">
        <v>1172.4000000000001</v>
      </c>
      <c r="E354" s="17">
        <v>5473.1</v>
      </c>
      <c r="F354" s="17">
        <v>8031.2999999999993</v>
      </c>
      <c r="G354" s="53">
        <v>1.6505851435622492</v>
      </c>
      <c r="H354" s="17">
        <v>8031.3</v>
      </c>
      <c r="I354" s="17">
        <v>0</v>
      </c>
      <c r="J354" s="17">
        <v>0</v>
      </c>
      <c r="K354" s="53">
        <v>6.4790000000000001</v>
      </c>
      <c r="L354" s="20">
        <v>2.2123200000000005</v>
      </c>
      <c r="M354" s="22">
        <v>320.2</v>
      </c>
      <c r="N354" s="22">
        <v>8351.5</v>
      </c>
      <c r="O354" s="22">
        <v>1706</v>
      </c>
      <c r="P354" s="22"/>
      <c r="Q354" s="22">
        <v>-147.9285353211136</v>
      </c>
      <c r="R354" s="22"/>
      <c r="S354" s="22">
        <v>1558.0714646788865</v>
      </c>
    </row>
    <row r="355" spans="1:19" ht="14.45" customHeight="1" x14ac:dyDescent="0.25">
      <c r="A355" s="19" t="s">
        <v>357</v>
      </c>
      <c r="B355" s="51">
        <v>472</v>
      </c>
      <c r="C355" s="17">
        <v>4523.8</v>
      </c>
      <c r="D355" s="52">
        <v>1514.9</v>
      </c>
      <c r="E355" s="17">
        <v>3008.9</v>
      </c>
      <c r="F355" s="17">
        <v>5781.2</v>
      </c>
      <c r="G355" s="53">
        <v>1.8904622757749285</v>
      </c>
      <c r="H355" s="17">
        <v>5781.2</v>
      </c>
      <c r="I355" s="17">
        <v>0</v>
      </c>
      <c r="J355" s="17">
        <v>0</v>
      </c>
      <c r="K355" s="53">
        <v>6.4790000000000001</v>
      </c>
      <c r="L355" s="20">
        <v>2.2123200000000005</v>
      </c>
      <c r="M355" s="22">
        <v>201.3</v>
      </c>
      <c r="N355" s="22">
        <v>5982.5</v>
      </c>
      <c r="O355" s="22">
        <v>1458.7</v>
      </c>
      <c r="P355" s="22"/>
      <c r="Q355" s="22">
        <v>-126.48496745188066</v>
      </c>
      <c r="R355" s="22"/>
      <c r="S355" s="22">
        <v>1332.2150325481193</v>
      </c>
    </row>
    <row r="356" spans="1:19" ht="14.45" customHeight="1" x14ac:dyDescent="0.25">
      <c r="A356" s="19" t="s">
        <v>358</v>
      </c>
      <c r="B356" s="51">
        <v>498</v>
      </c>
      <c r="C356" s="17">
        <v>4462.3999999999996</v>
      </c>
      <c r="D356" s="52">
        <v>1325.9</v>
      </c>
      <c r="E356" s="17">
        <v>3136.5</v>
      </c>
      <c r="F356" s="17">
        <v>6004.2999999999993</v>
      </c>
      <c r="G356" s="53">
        <v>1.8609086756037887</v>
      </c>
      <c r="H356" s="17">
        <v>6004.3</v>
      </c>
      <c r="I356" s="17">
        <v>0</v>
      </c>
      <c r="J356" s="17">
        <v>0</v>
      </c>
      <c r="K356" s="53">
        <v>6.4790000000000001</v>
      </c>
      <c r="L356" s="20">
        <v>2.2123200000000005</v>
      </c>
      <c r="M356" s="22">
        <v>212.4</v>
      </c>
      <c r="N356" s="22">
        <v>6216.6999999999989</v>
      </c>
      <c r="O356" s="22">
        <v>1754.3</v>
      </c>
      <c r="P356" s="22"/>
      <c r="Q356" s="22">
        <v>-152.11666442780162</v>
      </c>
      <c r="R356" s="22"/>
      <c r="S356" s="22">
        <v>1602.1833355721983</v>
      </c>
    </row>
    <row r="357" spans="1:19" ht="14.45" customHeight="1" x14ac:dyDescent="0.25">
      <c r="A357" s="19" t="s">
        <v>359</v>
      </c>
      <c r="B357" s="51">
        <v>699</v>
      </c>
      <c r="C357" s="17">
        <v>6213.3</v>
      </c>
      <c r="D357" s="52">
        <v>926.1</v>
      </c>
      <c r="E357" s="17">
        <v>5287.2</v>
      </c>
      <c r="F357" s="17">
        <v>7792.6</v>
      </c>
      <c r="G357" s="53">
        <v>1.7206685801889721</v>
      </c>
      <c r="H357" s="17">
        <v>7792.6</v>
      </c>
      <c r="I357" s="17">
        <v>0</v>
      </c>
      <c r="J357" s="17">
        <v>0</v>
      </c>
      <c r="K357" s="53">
        <v>6.4790000000000001</v>
      </c>
      <c r="L357" s="20">
        <v>2.2123200000000005</v>
      </c>
      <c r="M357" s="22">
        <v>298.10000000000002</v>
      </c>
      <c r="N357" s="22">
        <v>8090.7000000000007</v>
      </c>
      <c r="O357" s="22">
        <v>1877.4</v>
      </c>
      <c r="P357" s="22"/>
      <c r="Q357" s="22">
        <v>-162.79075745126534</v>
      </c>
      <c r="R357" s="22"/>
      <c r="S357" s="22">
        <v>1714.6092425487348</v>
      </c>
    </row>
    <row r="358" spans="1:19" ht="14.45" customHeight="1" x14ac:dyDescent="0.25">
      <c r="A358" s="19" t="s">
        <v>360</v>
      </c>
      <c r="B358" s="51">
        <v>1128</v>
      </c>
      <c r="C358" s="17">
        <v>9314.1</v>
      </c>
      <c r="D358" s="52">
        <v>1379.1</v>
      </c>
      <c r="E358" s="17">
        <v>7935</v>
      </c>
      <c r="F358" s="17">
        <v>6799.6999999999989</v>
      </c>
      <c r="G358" s="53">
        <v>0.93040636469816818</v>
      </c>
      <c r="H358" s="17">
        <v>6799.7</v>
      </c>
      <c r="I358" s="17">
        <v>0</v>
      </c>
      <c r="J358" s="17">
        <v>0</v>
      </c>
      <c r="K358" s="53">
        <v>6.4790000000000001</v>
      </c>
      <c r="L358" s="20">
        <v>2.2123200000000005</v>
      </c>
      <c r="M358" s="22">
        <v>481</v>
      </c>
      <c r="N358" s="22">
        <v>7280.6999999999989</v>
      </c>
      <c r="O358" s="22">
        <v>0</v>
      </c>
      <c r="P358" s="22"/>
      <c r="Q358" s="22">
        <v>0</v>
      </c>
      <c r="R358" s="22"/>
      <c r="S358" s="22">
        <v>0</v>
      </c>
    </row>
    <row r="359" spans="1:19" ht="14.45" customHeight="1" x14ac:dyDescent="0.25">
      <c r="A359" s="19" t="s">
        <v>361</v>
      </c>
      <c r="B359" s="51">
        <v>467</v>
      </c>
      <c r="C359" s="17">
        <v>4080.8999999999996</v>
      </c>
      <c r="D359" s="52">
        <v>469.7</v>
      </c>
      <c r="E359" s="17">
        <v>3611.2</v>
      </c>
      <c r="F359" s="17">
        <v>6866.4000000000005</v>
      </c>
      <c r="G359" s="53">
        <v>2.2693644067656566</v>
      </c>
      <c r="H359" s="17">
        <v>6866.4</v>
      </c>
      <c r="I359" s="17">
        <v>0</v>
      </c>
      <c r="J359" s="17">
        <v>0</v>
      </c>
      <c r="K359" s="53">
        <v>6.4790000000000001</v>
      </c>
      <c r="L359" s="20">
        <v>2.2123200000000005</v>
      </c>
      <c r="M359" s="22">
        <v>199.1</v>
      </c>
      <c r="N359" s="22">
        <v>7065.5000000000009</v>
      </c>
      <c r="O359" s="22">
        <v>2984.6</v>
      </c>
      <c r="P359" s="22"/>
      <c r="Q359" s="22">
        <v>-258.79689713915337</v>
      </c>
      <c r="R359" s="22"/>
      <c r="S359" s="22">
        <v>2725.8031028608466</v>
      </c>
    </row>
    <row r="360" spans="1:19" ht="14.45" customHeight="1" x14ac:dyDescent="0.25">
      <c r="A360" s="19" t="s">
        <v>362</v>
      </c>
      <c r="B360" s="51">
        <v>676</v>
      </c>
      <c r="C360" s="17">
        <v>5809.2</v>
      </c>
      <c r="D360" s="52">
        <v>1567.2</v>
      </c>
      <c r="E360" s="17">
        <v>4242</v>
      </c>
      <c r="F360" s="17">
        <v>7127.7</v>
      </c>
      <c r="G360" s="53">
        <v>1.6274015914867423</v>
      </c>
      <c r="H360" s="17">
        <v>7127.7</v>
      </c>
      <c r="I360" s="17">
        <v>0</v>
      </c>
      <c r="J360" s="17">
        <v>0</v>
      </c>
      <c r="K360" s="53">
        <v>6.4790000000000001</v>
      </c>
      <c r="L360" s="20">
        <v>2.2123200000000005</v>
      </c>
      <c r="M360" s="22">
        <v>288.3</v>
      </c>
      <c r="N360" s="22">
        <v>7416</v>
      </c>
      <c r="O360" s="22">
        <v>1606.8</v>
      </c>
      <c r="P360" s="22"/>
      <c r="Q360" s="22">
        <v>-139.3268291641063</v>
      </c>
      <c r="R360" s="22"/>
      <c r="S360" s="22">
        <v>1467.4731708358936</v>
      </c>
    </row>
    <row r="361" spans="1:19" ht="14.45" customHeight="1" x14ac:dyDescent="0.25">
      <c r="A361" s="19" t="s">
        <v>363</v>
      </c>
      <c r="B361" s="51">
        <v>514</v>
      </c>
      <c r="C361" s="17">
        <v>4435</v>
      </c>
      <c r="D361" s="52">
        <v>346</v>
      </c>
      <c r="E361" s="17">
        <v>4089</v>
      </c>
      <c r="F361" s="17">
        <v>5786.9</v>
      </c>
      <c r="G361" s="53">
        <v>1.7377003104312465</v>
      </c>
      <c r="H361" s="17">
        <v>5786.9</v>
      </c>
      <c r="I361" s="17">
        <v>0</v>
      </c>
      <c r="J361" s="17">
        <v>0</v>
      </c>
      <c r="K361" s="53">
        <v>6.4790000000000001</v>
      </c>
      <c r="L361" s="20">
        <v>2.2123200000000005</v>
      </c>
      <c r="M361" s="22">
        <v>219.2</v>
      </c>
      <c r="N361" s="22">
        <v>6006.0999999999995</v>
      </c>
      <c r="O361" s="22">
        <v>1571.1</v>
      </c>
      <c r="P361" s="22"/>
      <c r="Q361" s="22">
        <v>-136.23125547655425</v>
      </c>
      <c r="R361" s="22"/>
      <c r="S361" s="22">
        <v>1434.8687445234457</v>
      </c>
    </row>
    <row r="362" spans="1:19" ht="14.45" customHeight="1" x14ac:dyDescent="0.25">
      <c r="A362" s="19" t="s">
        <v>204</v>
      </c>
      <c r="B362" s="51">
        <v>271</v>
      </c>
      <c r="C362" s="17">
        <v>2489.2000000000003</v>
      </c>
      <c r="D362" s="52">
        <v>360.4</v>
      </c>
      <c r="E362" s="17">
        <v>2128.8000000000002</v>
      </c>
      <c r="F362" s="17">
        <v>7134.5</v>
      </c>
      <c r="G362" s="53">
        <v>4.063369079438595</v>
      </c>
      <c r="H362" s="17">
        <v>7134.5</v>
      </c>
      <c r="I362" s="17">
        <v>0</v>
      </c>
      <c r="J362" s="17">
        <v>0</v>
      </c>
      <c r="K362" s="53">
        <v>6.4790000000000001</v>
      </c>
      <c r="L362" s="20">
        <v>2.2123200000000005</v>
      </c>
      <c r="M362" s="22">
        <v>115.6</v>
      </c>
      <c r="N362" s="22">
        <v>7250.1</v>
      </c>
      <c r="O362" s="22">
        <v>4760.8999999999996</v>
      </c>
      <c r="P362" s="22"/>
      <c r="Q362" s="22">
        <v>-412.82119801306544</v>
      </c>
      <c r="R362" s="22"/>
      <c r="S362" s="22">
        <v>4348.0788019869342</v>
      </c>
    </row>
    <row r="363" spans="1:19" ht="14.45" customHeight="1" x14ac:dyDescent="0.25">
      <c r="A363" s="19" t="s">
        <v>364</v>
      </c>
      <c r="B363" s="51">
        <v>171</v>
      </c>
      <c r="C363" s="17">
        <v>1686</v>
      </c>
      <c r="D363" s="52">
        <v>445</v>
      </c>
      <c r="E363" s="17">
        <v>1241</v>
      </c>
      <c r="F363" s="17">
        <v>5877.7</v>
      </c>
      <c r="G363" s="53">
        <v>5.3052191109558633</v>
      </c>
      <c r="H363" s="17">
        <v>5877.7</v>
      </c>
      <c r="I363" s="17">
        <v>0</v>
      </c>
      <c r="J363" s="17">
        <v>0</v>
      </c>
      <c r="K363" s="53">
        <v>6.4790000000000001</v>
      </c>
      <c r="L363" s="20">
        <v>2.2123200000000005</v>
      </c>
      <c r="M363" s="22">
        <v>72.900000000000006</v>
      </c>
      <c r="N363" s="22">
        <v>5950.5999999999995</v>
      </c>
      <c r="O363" s="22">
        <v>4264.6000000000004</v>
      </c>
      <c r="P363" s="22"/>
      <c r="Q363" s="22">
        <v>-369.78665400376383</v>
      </c>
      <c r="R363" s="22"/>
      <c r="S363" s="22">
        <v>3894.8133459962364</v>
      </c>
    </row>
    <row r="364" spans="1:19" ht="14.45" customHeight="1" x14ac:dyDescent="0.25">
      <c r="A364" s="19" t="s">
        <v>365</v>
      </c>
      <c r="B364" s="51">
        <v>747</v>
      </c>
      <c r="C364" s="17">
        <v>6529.7</v>
      </c>
      <c r="D364" s="52">
        <v>839.3</v>
      </c>
      <c r="E364" s="17">
        <v>5690.4</v>
      </c>
      <c r="F364" s="17">
        <v>7094.5</v>
      </c>
      <c r="G364" s="53">
        <v>1.4658624207174946</v>
      </c>
      <c r="H364" s="17">
        <v>7094.5</v>
      </c>
      <c r="I364" s="17">
        <v>0</v>
      </c>
      <c r="J364" s="17">
        <v>0</v>
      </c>
      <c r="K364" s="53">
        <v>6.4790000000000001</v>
      </c>
      <c r="L364" s="20">
        <v>2.2123200000000005</v>
      </c>
      <c r="M364" s="22">
        <v>318.5</v>
      </c>
      <c r="N364" s="22">
        <v>7413</v>
      </c>
      <c r="O364" s="22">
        <v>883.3</v>
      </c>
      <c r="P364" s="22"/>
      <c r="Q364" s="22">
        <v>-76.591603311336243</v>
      </c>
      <c r="R364" s="22"/>
      <c r="S364" s="22">
        <v>806.7083966886637</v>
      </c>
    </row>
    <row r="365" spans="1:19" ht="14.45" customHeight="1" x14ac:dyDescent="0.25">
      <c r="A365" s="19" t="s">
        <v>366</v>
      </c>
      <c r="B365" s="51">
        <v>990</v>
      </c>
      <c r="C365" s="17">
        <v>9451.5</v>
      </c>
      <c r="D365" s="52">
        <v>4234</v>
      </c>
      <c r="E365" s="17">
        <v>5217.5</v>
      </c>
      <c r="F365" s="17">
        <v>10293.5</v>
      </c>
      <c r="G365" s="53">
        <v>1.6047962258797264</v>
      </c>
      <c r="H365" s="17">
        <v>10293.5</v>
      </c>
      <c r="I365" s="17">
        <v>0</v>
      </c>
      <c r="J365" s="17">
        <v>0</v>
      </c>
      <c r="K365" s="53">
        <v>6.4790000000000001</v>
      </c>
      <c r="L365" s="20">
        <v>2.2123200000000005</v>
      </c>
      <c r="M365" s="22">
        <v>422.2</v>
      </c>
      <c r="N365" s="22">
        <v>10715.7</v>
      </c>
      <c r="O365" s="22">
        <v>1264.2</v>
      </c>
      <c r="P365" s="22"/>
      <c r="Q365" s="22">
        <v>-109.6197270533129</v>
      </c>
      <c r="R365" s="22"/>
      <c r="S365" s="22">
        <v>1154.580272946687</v>
      </c>
    </row>
    <row r="366" spans="1:19" ht="14.45" customHeight="1" x14ac:dyDescent="0.25">
      <c r="A366" s="19" t="s">
        <v>367</v>
      </c>
      <c r="B366" s="51">
        <v>461</v>
      </c>
      <c r="C366" s="17">
        <v>4059</v>
      </c>
      <c r="D366" s="52">
        <v>681.7</v>
      </c>
      <c r="E366" s="17">
        <v>3377.3</v>
      </c>
      <c r="F366" s="17">
        <v>7006</v>
      </c>
      <c r="G366" s="53">
        <v>2.3456392904960093</v>
      </c>
      <c r="H366" s="17">
        <v>7006</v>
      </c>
      <c r="I366" s="17">
        <v>0</v>
      </c>
      <c r="J366" s="17">
        <v>0</v>
      </c>
      <c r="K366" s="53">
        <v>6.4790000000000001</v>
      </c>
      <c r="L366" s="20">
        <v>2.2123200000000005</v>
      </c>
      <c r="M366" s="22">
        <v>196.6</v>
      </c>
      <c r="N366" s="22">
        <v>7202.6</v>
      </c>
      <c r="O366" s="22">
        <v>3143.6</v>
      </c>
      <c r="P366" s="22"/>
      <c r="Q366" s="22">
        <v>-272.58390599967919</v>
      </c>
      <c r="R366" s="22"/>
      <c r="S366" s="22">
        <v>2871.0160940003207</v>
      </c>
    </row>
    <row r="367" spans="1:19" ht="15" customHeight="1" x14ac:dyDescent="0.25">
      <c r="A367" s="19" t="s">
        <v>53</v>
      </c>
      <c r="B367" s="51">
        <v>18672</v>
      </c>
      <c r="C367" s="17">
        <v>472725.30000000005</v>
      </c>
      <c r="D367" s="52">
        <v>148065.4</v>
      </c>
      <c r="E367" s="17">
        <v>324659.90000000002</v>
      </c>
      <c r="F367" s="17">
        <v>770801.29999999981</v>
      </c>
      <c r="G367" s="53">
        <v>2.6688086485984606</v>
      </c>
      <c r="H367" s="17">
        <v>727137.6</v>
      </c>
      <c r="I367" s="17">
        <v>2116.6999999999998</v>
      </c>
      <c r="J367" s="17">
        <v>41547</v>
      </c>
      <c r="K367" s="53">
        <v>15.468</v>
      </c>
      <c r="L367" s="20">
        <v>3.5481600000000002</v>
      </c>
      <c r="M367" s="22">
        <v>12769.6</v>
      </c>
      <c r="N367" s="22">
        <v>783570.89999999979</v>
      </c>
      <c r="O367" s="22">
        <v>310845.59999999998</v>
      </c>
      <c r="P367" s="22">
        <v>602.29999999999995</v>
      </c>
      <c r="Q367" s="22">
        <v>-26564.314348776523</v>
      </c>
      <c r="R367" s="22"/>
      <c r="S367" s="22">
        <v>284883.58565122349</v>
      </c>
    </row>
    <row r="368" spans="1:19" s="15" customFormat="1" ht="14.45" customHeight="1" x14ac:dyDescent="0.2">
      <c r="A368" s="2" t="s">
        <v>373</v>
      </c>
      <c r="B368" s="57">
        <v>14443</v>
      </c>
      <c r="C368" s="21">
        <v>576133.89999999991</v>
      </c>
      <c r="D368" s="21">
        <v>164718.29999999999</v>
      </c>
      <c r="E368" s="21">
        <v>411415.6</v>
      </c>
      <c r="F368" s="21">
        <v>994422.7</v>
      </c>
      <c r="G368" s="55">
        <v>3.3714393112770518</v>
      </c>
      <c r="H368" s="21">
        <v>927721.2</v>
      </c>
      <c r="I368" s="21">
        <v>2113.6</v>
      </c>
      <c r="J368" s="21">
        <v>64587.9</v>
      </c>
      <c r="K368" s="55">
        <v>20.422000000000001</v>
      </c>
      <c r="L368" s="27">
        <v>6.4550000000000001</v>
      </c>
      <c r="M368" s="21">
        <v>17969.599999999999</v>
      </c>
      <c r="N368" s="21">
        <v>1012392.2999999999</v>
      </c>
      <c r="O368" s="59">
        <v>436258.4</v>
      </c>
      <c r="P368" s="21">
        <v>2835.7</v>
      </c>
      <c r="Q368" s="21">
        <v>-1485.9000000000015</v>
      </c>
      <c r="R368" s="21">
        <v>43228.6</v>
      </c>
      <c r="S368" s="21">
        <v>480836.80000000005</v>
      </c>
    </row>
    <row r="369" spans="1:19" s="15" customFormat="1" ht="14.45" customHeight="1" x14ac:dyDescent="0.2">
      <c r="A369" s="2" t="s">
        <v>374</v>
      </c>
      <c r="B369" s="57">
        <v>12419</v>
      </c>
      <c r="C369" s="21">
        <v>476351.7</v>
      </c>
      <c r="D369" s="21">
        <v>163154.79999999999</v>
      </c>
      <c r="E369" s="21">
        <v>313196.90000000002</v>
      </c>
      <c r="F369" s="21">
        <v>918648.39999999979</v>
      </c>
      <c r="G369" s="55">
        <v>3.6221332587926587</v>
      </c>
      <c r="H369" s="21">
        <v>857212.6</v>
      </c>
      <c r="I369" s="21">
        <v>15965.199999999999</v>
      </c>
      <c r="J369" s="21">
        <v>45470.6</v>
      </c>
      <c r="K369" s="55">
        <v>20.422000000000001</v>
      </c>
      <c r="L369" s="27">
        <v>6.4550000000000001</v>
      </c>
      <c r="M369" s="21">
        <v>15451.4</v>
      </c>
      <c r="N369" s="21">
        <v>934099.79999999981</v>
      </c>
      <c r="O369" s="59">
        <v>457748.1</v>
      </c>
      <c r="P369" s="21">
        <v>1047.9000000000001</v>
      </c>
      <c r="Q369" s="21">
        <v>-6054.760000000002</v>
      </c>
      <c r="R369" s="21">
        <v>40738.400000000001</v>
      </c>
      <c r="S369" s="21">
        <v>493479.64</v>
      </c>
    </row>
    <row r="370" spans="1:19" s="15" customFormat="1" ht="14.45" customHeight="1" x14ac:dyDescent="0.2">
      <c r="A370" s="25" t="s">
        <v>375</v>
      </c>
      <c r="B370" s="57">
        <v>37922</v>
      </c>
      <c r="C370" s="21">
        <v>1068082</v>
      </c>
      <c r="D370" s="60">
        <v>498598.8</v>
      </c>
      <c r="E370" s="21">
        <v>569483.19999999995</v>
      </c>
      <c r="F370" s="21">
        <v>1832856.7999999998</v>
      </c>
      <c r="G370" s="55">
        <v>2.3666772134283787</v>
      </c>
      <c r="H370" s="21">
        <v>1721605.6</v>
      </c>
      <c r="I370" s="21">
        <v>534.5</v>
      </c>
      <c r="J370" s="21">
        <v>110716.7</v>
      </c>
      <c r="K370" s="55">
        <v>20.422000000000001</v>
      </c>
      <c r="L370" s="27">
        <v>6.4550000000000001</v>
      </c>
      <c r="M370" s="21">
        <v>47181.5</v>
      </c>
      <c r="N370" s="31">
        <v>1880038.2999999998</v>
      </c>
      <c r="O370" s="61">
        <v>811956.3</v>
      </c>
      <c r="P370" s="21">
        <v>0</v>
      </c>
      <c r="Q370" s="21">
        <v>-69741.3</v>
      </c>
      <c r="R370" s="31">
        <v>164580.70000000001</v>
      </c>
      <c r="S370" s="21">
        <v>906795.7</v>
      </c>
    </row>
    <row r="371" spans="1:19" s="15" customFormat="1" ht="14.45" customHeight="1" x14ac:dyDescent="0.2">
      <c r="A371" s="25" t="s">
        <v>376</v>
      </c>
      <c r="B371" s="57">
        <v>23328</v>
      </c>
      <c r="C371" s="21">
        <v>683695.5</v>
      </c>
      <c r="D371" s="60">
        <v>354523.1</v>
      </c>
      <c r="E371" s="21">
        <v>329172.40000000002</v>
      </c>
      <c r="F371" s="21">
        <v>951682.2</v>
      </c>
      <c r="G371" s="55">
        <v>1.99763513527129</v>
      </c>
      <c r="H371" s="21">
        <v>895064.4</v>
      </c>
      <c r="I371" s="21">
        <v>5673.6</v>
      </c>
      <c r="J371" s="21">
        <v>50944.2</v>
      </c>
      <c r="K371" s="55">
        <v>20.422000000000001</v>
      </c>
      <c r="L371" s="27">
        <v>6.4550000000000001</v>
      </c>
      <c r="M371" s="21">
        <v>29024</v>
      </c>
      <c r="N371" s="31">
        <v>980706.2</v>
      </c>
      <c r="O371" s="61">
        <v>297010.7</v>
      </c>
      <c r="P371" s="31">
        <v>5915.6</v>
      </c>
      <c r="Q371" s="21">
        <v>-25242.720000000001</v>
      </c>
      <c r="R371" s="31">
        <v>95000.6</v>
      </c>
      <c r="S371" s="21">
        <v>372684.18000000005</v>
      </c>
    </row>
    <row r="372" spans="1:19" s="15" customFormat="1" ht="14.45" customHeight="1" x14ac:dyDescent="0.2">
      <c r="A372" s="25" t="s">
        <v>377</v>
      </c>
      <c r="B372" s="57">
        <v>7155</v>
      </c>
      <c r="C372" s="21">
        <v>345492.9</v>
      </c>
      <c r="D372" s="21">
        <v>70261.600000000006</v>
      </c>
      <c r="E372" s="21">
        <v>275231.3</v>
      </c>
      <c r="F372" s="21">
        <v>715045.79999999993</v>
      </c>
      <c r="G372" s="55">
        <v>4.8935716343229139</v>
      </c>
      <c r="H372" s="21">
        <v>696987.7</v>
      </c>
      <c r="I372" s="21">
        <v>0</v>
      </c>
      <c r="J372" s="21">
        <v>18058.099999999999</v>
      </c>
      <c r="K372" s="55">
        <v>20.422000000000001</v>
      </c>
      <c r="L372" s="27">
        <v>6.4550000000000001</v>
      </c>
      <c r="M372" s="21">
        <v>8902.1</v>
      </c>
      <c r="N372" s="21">
        <v>723947.89999999991</v>
      </c>
      <c r="O372" s="59">
        <v>378455</v>
      </c>
      <c r="P372" s="21">
        <v>0</v>
      </c>
      <c r="Q372" s="21">
        <v>1081.9800000000032</v>
      </c>
      <c r="R372" s="21">
        <v>32446.9</v>
      </c>
      <c r="S372" s="21">
        <v>411983.88000000006</v>
      </c>
    </row>
    <row r="373" spans="1:19" s="15" customFormat="1" ht="14.45" customHeight="1" x14ac:dyDescent="0.2">
      <c r="A373" s="25" t="s">
        <v>378</v>
      </c>
      <c r="B373" s="57">
        <v>30643</v>
      </c>
      <c r="C373" s="21">
        <v>909690.5</v>
      </c>
      <c r="D373" s="21">
        <v>341241.7</v>
      </c>
      <c r="E373" s="21">
        <v>568448.80000000005</v>
      </c>
      <c r="F373" s="21">
        <v>1492998.3000000003</v>
      </c>
      <c r="G373" s="55">
        <v>2.385776520469812</v>
      </c>
      <c r="H373" s="21">
        <v>1405559.4</v>
      </c>
      <c r="I373" s="21">
        <v>22756.1</v>
      </c>
      <c r="J373" s="21">
        <v>64682.8</v>
      </c>
      <c r="K373" s="55">
        <v>20.422000000000001</v>
      </c>
      <c r="L373" s="27">
        <v>6.4550000000000001</v>
      </c>
      <c r="M373" s="21">
        <v>38125.199999999997</v>
      </c>
      <c r="N373" s="21">
        <v>1531123.5000000002</v>
      </c>
      <c r="O373" s="59">
        <v>621433</v>
      </c>
      <c r="P373" s="21">
        <v>0</v>
      </c>
      <c r="Q373" s="21">
        <v>-19899.920000000006</v>
      </c>
      <c r="R373" s="21">
        <v>171802.1</v>
      </c>
      <c r="S373" s="21">
        <v>773335.17999999993</v>
      </c>
    </row>
    <row r="374" spans="1:19" s="15" customFormat="1" ht="14.45" customHeight="1" x14ac:dyDescent="0.2">
      <c r="A374" s="25" t="s">
        <v>379</v>
      </c>
      <c r="B374" s="57">
        <v>36123</v>
      </c>
      <c r="C374" s="21">
        <v>1037499.2</v>
      </c>
      <c r="D374" s="60">
        <v>418616.3</v>
      </c>
      <c r="E374" s="21">
        <v>618882.9</v>
      </c>
      <c r="F374" s="21">
        <v>1509950.5000000002</v>
      </c>
      <c r="G374" s="55">
        <v>2.0468245968593259</v>
      </c>
      <c r="H374" s="21">
        <v>1404642.7</v>
      </c>
      <c r="I374" s="21">
        <v>40309.600000000006</v>
      </c>
      <c r="J374" s="21">
        <v>64998.2</v>
      </c>
      <c r="K374" s="55">
        <v>20.422000000000001</v>
      </c>
      <c r="L374" s="27">
        <v>6.4550000000000001</v>
      </c>
      <c r="M374" s="21">
        <v>44943.199999999997</v>
      </c>
      <c r="N374" s="31">
        <v>1554893.7000000002</v>
      </c>
      <c r="O374" s="61">
        <v>517394.5</v>
      </c>
      <c r="P374" s="31">
        <v>0</v>
      </c>
      <c r="Q374" s="21">
        <v>-44126.659999999996</v>
      </c>
      <c r="R374" s="31">
        <v>107445.5</v>
      </c>
      <c r="S374" s="21">
        <v>580713.34</v>
      </c>
    </row>
    <row r="375" spans="1:19" s="15" customFormat="1" ht="14.45" customHeight="1" x14ac:dyDescent="0.2">
      <c r="A375" s="25" t="s">
        <v>380</v>
      </c>
      <c r="B375" s="57">
        <v>11077</v>
      </c>
      <c r="C375" s="21">
        <v>505012.6</v>
      </c>
      <c r="D375" s="21">
        <v>125545.1</v>
      </c>
      <c r="E375" s="21">
        <v>379467.5</v>
      </c>
      <c r="F375" s="21">
        <v>856113.1</v>
      </c>
      <c r="G375" s="55">
        <v>3.7845192182955349</v>
      </c>
      <c r="H375" s="21">
        <v>824517.7</v>
      </c>
      <c r="I375" s="21">
        <v>0</v>
      </c>
      <c r="J375" s="21">
        <v>31595.4</v>
      </c>
      <c r="K375" s="55">
        <v>20.422000000000001</v>
      </c>
      <c r="L375" s="27">
        <v>6.4550000000000001</v>
      </c>
      <c r="M375" s="21">
        <v>13781.7</v>
      </c>
      <c r="N375" s="21">
        <v>869894.79999999993</v>
      </c>
      <c r="O375" s="59">
        <v>364882.2</v>
      </c>
      <c r="P375" s="21">
        <v>0</v>
      </c>
      <c r="Q375" s="21">
        <v>6572.5799999999981</v>
      </c>
      <c r="R375" s="21">
        <v>30019.8</v>
      </c>
      <c r="S375" s="21">
        <v>401474.57999999996</v>
      </c>
    </row>
    <row r="376" spans="1:19" s="15" customFormat="1" ht="14.45" customHeight="1" x14ac:dyDescent="0.2">
      <c r="A376" s="25" t="s">
        <v>381</v>
      </c>
      <c r="B376" s="57">
        <v>20062</v>
      </c>
      <c r="C376" s="21">
        <v>657131.69999999995</v>
      </c>
      <c r="D376" s="21">
        <v>246248.3</v>
      </c>
      <c r="E376" s="21">
        <v>410883.4</v>
      </c>
      <c r="F376" s="21">
        <v>1126367.2</v>
      </c>
      <c r="G376" s="55">
        <v>2.7492073563237871</v>
      </c>
      <c r="H376" s="21">
        <v>1052869.1000000001</v>
      </c>
      <c r="I376" s="21">
        <v>1915.7</v>
      </c>
      <c r="J376" s="21">
        <v>71582.399999999994</v>
      </c>
      <c r="K376" s="55">
        <v>20.422000000000001</v>
      </c>
      <c r="L376" s="27">
        <v>6.4550000000000001</v>
      </c>
      <c r="M376" s="21">
        <v>24960.6</v>
      </c>
      <c r="N376" s="21">
        <v>1151327.8</v>
      </c>
      <c r="O376" s="59">
        <v>494196.1</v>
      </c>
      <c r="P376" s="21">
        <v>40229.199999999997</v>
      </c>
      <c r="Q376" s="21">
        <v>-6929.1399999999994</v>
      </c>
      <c r="R376" s="21">
        <v>116078</v>
      </c>
      <c r="S376" s="21">
        <v>643574.15999999992</v>
      </c>
    </row>
    <row r="377" spans="1:19" s="15" customFormat="1" ht="14.45" customHeight="1" x14ac:dyDescent="0.2">
      <c r="A377" s="25" t="s">
        <v>368</v>
      </c>
      <c r="B377" s="57">
        <v>101987</v>
      </c>
      <c r="C377" s="21">
        <v>2782964.4000000004</v>
      </c>
      <c r="D377" s="60">
        <v>1488486.6</v>
      </c>
      <c r="E377" s="21">
        <v>1294477.8</v>
      </c>
      <c r="F377" s="21">
        <v>2232204.3000000003</v>
      </c>
      <c r="G377" s="55">
        <v>1.81666213649525</v>
      </c>
      <c r="H377" s="21">
        <v>2122266.5</v>
      </c>
      <c r="I377" s="21">
        <v>14772.699999999999</v>
      </c>
      <c r="J377" s="21">
        <v>95165.1</v>
      </c>
      <c r="K377" s="55">
        <v>12.048</v>
      </c>
      <c r="L377" s="27">
        <v>6.6401280000000007</v>
      </c>
      <c r="M377" s="31">
        <v>130528.5</v>
      </c>
      <c r="N377" s="31">
        <v>2362732.8000000003</v>
      </c>
      <c r="O377" s="61">
        <v>0</v>
      </c>
      <c r="P377" s="31"/>
      <c r="Q377" s="21">
        <v>1972.08</v>
      </c>
      <c r="R377" s="31"/>
      <c r="S377" s="31">
        <v>1972.08</v>
      </c>
    </row>
    <row r="378" spans="1:19" s="15" customFormat="1" ht="14.45" customHeight="1" x14ac:dyDescent="0.2">
      <c r="A378" s="25" t="s">
        <v>369</v>
      </c>
      <c r="B378" s="57">
        <v>56509</v>
      </c>
      <c r="C378" s="21">
        <v>1695281.6</v>
      </c>
      <c r="D378" s="60">
        <v>974095.9</v>
      </c>
      <c r="E378" s="21">
        <v>721185.7</v>
      </c>
      <c r="F378" s="21">
        <v>1387702.4</v>
      </c>
      <c r="G378" s="55">
        <v>2.0382796032184882</v>
      </c>
      <c r="H378" s="21">
        <v>1301087.8</v>
      </c>
      <c r="I378" s="21">
        <v>21.900000000000091</v>
      </c>
      <c r="J378" s="21">
        <v>86592.7</v>
      </c>
      <c r="K378" s="55">
        <v>12.048</v>
      </c>
      <c r="L378" s="27">
        <v>6.6401280000000007</v>
      </c>
      <c r="M378" s="31">
        <v>72323.3</v>
      </c>
      <c r="N378" s="31">
        <v>1460025.7</v>
      </c>
      <c r="O378" s="61">
        <v>0</v>
      </c>
      <c r="P378" s="31"/>
      <c r="Q378" s="21">
        <v>1069.04</v>
      </c>
      <c r="R378" s="31"/>
      <c r="S378" s="31">
        <v>1069.04</v>
      </c>
    </row>
    <row r="379" spans="1:19" s="15" customFormat="1" ht="14.45" customHeight="1" x14ac:dyDescent="0.2">
      <c r="A379" s="25" t="s">
        <v>370</v>
      </c>
      <c r="B379" s="57">
        <v>20942</v>
      </c>
      <c r="C379" s="21">
        <v>896933.7</v>
      </c>
      <c r="D379" s="60">
        <v>896933.7</v>
      </c>
      <c r="E379" s="21">
        <v>0</v>
      </c>
      <c r="F379" s="21">
        <v>1045577.4999999999</v>
      </c>
      <c r="G379" s="55">
        <v>4.1440321387229861</v>
      </c>
      <c r="H379" s="21">
        <v>981773.7</v>
      </c>
      <c r="I379" s="21">
        <v>30399.800000000003</v>
      </c>
      <c r="J379" s="21">
        <v>33404</v>
      </c>
      <c r="K379" s="55">
        <v>12.048</v>
      </c>
      <c r="L379" s="27">
        <v>6.6401280000000007</v>
      </c>
      <c r="M379" s="31">
        <v>26802.7</v>
      </c>
      <c r="N379" s="31">
        <v>1072380.2</v>
      </c>
      <c r="O379" s="61">
        <v>175446.5</v>
      </c>
      <c r="P379" s="31"/>
      <c r="Q379" s="21">
        <v>-14708.460000000001</v>
      </c>
      <c r="R379" s="31"/>
      <c r="S379" s="31">
        <v>160738.04</v>
      </c>
    </row>
    <row r="380" spans="1:19" s="15" customFormat="1" ht="14.25" x14ac:dyDescent="0.2">
      <c r="A380" s="25" t="s">
        <v>371</v>
      </c>
      <c r="B380" s="57">
        <v>31284</v>
      </c>
      <c r="C380" s="21">
        <v>1261287.7</v>
      </c>
      <c r="D380" s="60">
        <v>1261287.7</v>
      </c>
      <c r="E380" s="21">
        <v>0</v>
      </c>
      <c r="F380" s="21">
        <v>923744.5</v>
      </c>
      <c r="G380" s="55">
        <v>2.4508381361822029</v>
      </c>
      <c r="H380" s="21">
        <v>897449.4</v>
      </c>
      <c r="I380" s="21">
        <v>0</v>
      </c>
      <c r="J380" s="21">
        <v>26295.1</v>
      </c>
      <c r="K380" s="55">
        <v>12.048</v>
      </c>
      <c r="L380" s="27">
        <v>6.6401280000000007</v>
      </c>
      <c r="M380" s="31">
        <v>40039</v>
      </c>
      <c r="N380" s="31">
        <v>963783.5</v>
      </c>
      <c r="O380" s="61">
        <v>0</v>
      </c>
      <c r="P380" s="31"/>
      <c r="Q380" s="21">
        <v>544.48</v>
      </c>
      <c r="R380" s="31"/>
      <c r="S380" s="31">
        <v>544.48</v>
      </c>
    </row>
    <row r="381" spans="1:19" s="15" customFormat="1" ht="14.45" customHeight="1" x14ac:dyDescent="0.2">
      <c r="A381" s="25" t="s">
        <v>372</v>
      </c>
      <c r="B381" s="57">
        <v>1637266</v>
      </c>
      <c r="C381" s="21">
        <v>52939935.899999999</v>
      </c>
      <c r="D381" s="60">
        <v>52939935.899999999</v>
      </c>
      <c r="E381" s="21">
        <v>0</v>
      </c>
      <c r="F381" s="21">
        <v>33085250.599999998</v>
      </c>
      <c r="G381" s="55">
        <v>1.6772593687988411</v>
      </c>
      <c r="H381" s="21">
        <v>31792713</v>
      </c>
      <c r="I381" s="21">
        <v>12071.8</v>
      </c>
      <c r="J381" s="21">
        <v>1280465.8</v>
      </c>
      <c r="K381" s="55">
        <v>12.048</v>
      </c>
      <c r="L381" s="27">
        <v>6.6401280000000007</v>
      </c>
      <c r="M381" s="31">
        <v>2095462.7</v>
      </c>
      <c r="N381" s="31">
        <v>35180713.299999997</v>
      </c>
      <c r="O381" s="61">
        <v>0</v>
      </c>
      <c r="P381" s="31"/>
      <c r="Q381" s="21">
        <v>0</v>
      </c>
      <c r="R381" s="31"/>
      <c r="S381" s="61">
        <v>0</v>
      </c>
    </row>
    <row r="382" spans="1:19" s="15" customFormat="1" ht="14.45" customHeight="1" x14ac:dyDescent="0.2">
      <c r="A382" s="2" t="s">
        <v>382</v>
      </c>
      <c r="B382" s="62">
        <v>2786540</v>
      </c>
      <c r="C382" s="31">
        <v>88530539.400000006</v>
      </c>
      <c r="D382" s="31">
        <v>72141824.599999994</v>
      </c>
      <c r="E382" s="31">
        <v>16388714.800000001</v>
      </c>
      <c r="F382" s="31">
        <v>77249226.316819996</v>
      </c>
      <c r="G382" s="31">
        <v>0</v>
      </c>
      <c r="H382" s="31">
        <v>73412992.899999991</v>
      </c>
      <c r="I382" s="31">
        <v>353268.81682000007</v>
      </c>
      <c r="J382" s="31">
        <v>3482964.5999999996</v>
      </c>
      <c r="K382" s="31">
        <v>0</v>
      </c>
      <c r="L382" s="27">
        <v>7.5387840000000006</v>
      </c>
      <c r="M382" s="31">
        <v>3487516.8</v>
      </c>
      <c r="N382" s="31">
        <v>80736743.116819993</v>
      </c>
      <c r="O382" s="31">
        <v>14947189.099999998</v>
      </c>
      <c r="P382" s="31">
        <v>742099.99999999988</v>
      </c>
      <c r="Q382" s="21">
        <v>-1060946.8</v>
      </c>
      <c r="R382" s="31">
        <v>801340.60000000009</v>
      </c>
      <c r="S382" s="31">
        <v>15429682.92</v>
      </c>
    </row>
    <row r="383" spans="1:19" x14ac:dyDescent="0.25">
      <c r="A383" s="2" t="s">
        <v>383</v>
      </c>
      <c r="B383" s="62">
        <v>833632</v>
      </c>
      <c r="C383" s="31">
        <v>15502017.100000003</v>
      </c>
      <c r="D383" s="31">
        <v>8502397.4000000022</v>
      </c>
      <c r="E383" s="31">
        <v>6999619.6999999983</v>
      </c>
      <c r="F383" s="31">
        <v>24232072.416819997</v>
      </c>
      <c r="G383" s="31">
        <v>0</v>
      </c>
      <c r="H383" s="31">
        <v>22632027.100000001</v>
      </c>
      <c r="I383" s="31">
        <v>161639.71682</v>
      </c>
      <c r="J383" s="31">
        <v>1438405.6000000003</v>
      </c>
      <c r="K383" s="31">
        <v>0</v>
      </c>
      <c r="L383" s="27">
        <v>3.5481600000000002</v>
      </c>
      <c r="M383" s="31">
        <v>509759.20000000007</v>
      </c>
      <c r="N383" s="31">
        <v>24741831.616819996</v>
      </c>
      <c r="O383" s="31">
        <v>9863223.6000000015</v>
      </c>
      <c r="P383" s="31">
        <v>692071.6</v>
      </c>
      <c r="Q383" s="21">
        <v>-838112.1</v>
      </c>
      <c r="R383" s="31">
        <v>0</v>
      </c>
      <c r="S383" s="31">
        <v>9717183.1283864956</v>
      </c>
    </row>
    <row r="384" spans="1:19" ht="28.5" x14ac:dyDescent="0.25">
      <c r="A384" s="2" t="s">
        <v>384</v>
      </c>
      <c r="B384" s="62">
        <v>58136</v>
      </c>
      <c r="C384" s="31">
        <v>2940201.1</v>
      </c>
      <c r="D384" s="31">
        <v>1402902.9000000001</v>
      </c>
      <c r="E384" s="31">
        <v>1537298.2</v>
      </c>
      <c r="F384" s="31">
        <v>1226316.1999999997</v>
      </c>
      <c r="G384" s="31">
        <v>0</v>
      </c>
      <c r="H384" s="31">
        <v>1203160.2999999998</v>
      </c>
      <c r="I384" s="31">
        <v>23155.899999999998</v>
      </c>
      <c r="J384" s="31">
        <v>0</v>
      </c>
      <c r="K384" s="31">
        <v>0</v>
      </c>
      <c r="L384" s="27">
        <v>3.091968</v>
      </c>
      <c r="M384" s="31">
        <v>191290.00000000003</v>
      </c>
      <c r="N384" s="31">
        <v>1417606.1999999997</v>
      </c>
      <c r="O384" s="31">
        <v>10092.6</v>
      </c>
      <c r="P384" s="31">
        <v>0</v>
      </c>
      <c r="Q384" s="21">
        <v>-875.1</v>
      </c>
      <c r="R384" s="31">
        <v>0</v>
      </c>
      <c r="S384" s="31">
        <v>9217.4631092720574</v>
      </c>
    </row>
    <row r="385" spans="1:19" x14ac:dyDescent="0.25">
      <c r="A385" s="2" t="s">
        <v>385</v>
      </c>
      <c r="B385" s="62">
        <v>775496</v>
      </c>
      <c r="C385" s="31">
        <v>4252827.9000000004</v>
      </c>
      <c r="D385" s="31">
        <v>2292876.4999999907</v>
      </c>
      <c r="E385" s="31">
        <v>1959951.4000000013</v>
      </c>
      <c r="F385" s="31">
        <v>2718273.4000000022</v>
      </c>
      <c r="G385" s="31">
        <v>0</v>
      </c>
      <c r="H385" s="31">
        <v>2696334.6999999899</v>
      </c>
      <c r="I385" s="31">
        <v>21938.700000000084</v>
      </c>
      <c r="J385" s="31">
        <v>-6.4028427004814148E-10</v>
      </c>
      <c r="K385" s="31">
        <v>0</v>
      </c>
      <c r="L385" s="27">
        <v>2.2123200000000005</v>
      </c>
      <c r="M385" s="31">
        <v>180972.09999999942</v>
      </c>
      <c r="N385" s="31">
        <v>2899245.5</v>
      </c>
      <c r="O385" s="31">
        <v>519092.0999999959</v>
      </c>
      <c r="P385" s="31">
        <v>0</v>
      </c>
      <c r="Q385" s="21">
        <v>-45010.8</v>
      </c>
      <c r="R385" s="31">
        <v>0</v>
      </c>
      <c r="S385" s="31">
        <v>474081.25797836296</v>
      </c>
    </row>
    <row r="386" spans="1:19" x14ac:dyDescent="0.25">
      <c r="A386" s="2" t="s">
        <v>386</v>
      </c>
      <c r="B386" s="62">
        <v>1760444</v>
      </c>
      <c r="C386" s="31">
        <v>59576403.299999997</v>
      </c>
      <c r="D386" s="31">
        <v>57560739.799999997</v>
      </c>
      <c r="E386" s="31">
        <v>2015663.5</v>
      </c>
      <c r="F386" s="31">
        <v>38674479.299999997</v>
      </c>
      <c r="G386" s="31">
        <v>0</v>
      </c>
      <c r="H386" s="31">
        <v>37095290.399999999</v>
      </c>
      <c r="I386" s="31">
        <v>57266.2</v>
      </c>
      <c r="J386" s="31">
        <v>1521922.7</v>
      </c>
      <c r="K386" s="31">
        <v>0</v>
      </c>
      <c r="L386" s="27">
        <v>6.6401280000000007</v>
      </c>
      <c r="M386" s="31">
        <v>2365156.2000000002</v>
      </c>
      <c r="N386" s="31">
        <v>41039635.5</v>
      </c>
      <c r="O386" s="31">
        <v>175446.5</v>
      </c>
      <c r="P386" s="31">
        <v>0</v>
      </c>
      <c r="Q386" s="21">
        <v>-11122.9</v>
      </c>
      <c r="R386" s="31">
        <v>0</v>
      </c>
      <c r="S386" s="31">
        <v>164323.64000000001</v>
      </c>
    </row>
    <row r="387" spans="1:19" ht="15" customHeight="1" x14ac:dyDescent="0.25">
      <c r="A387" s="2" t="s">
        <v>387</v>
      </c>
      <c r="B387" s="62">
        <v>2965269</v>
      </c>
      <c r="C387" s="31">
        <v>6259090</v>
      </c>
      <c r="D387" s="31">
        <v>2382908</v>
      </c>
      <c r="E387" s="31">
        <v>3876182</v>
      </c>
      <c r="F387" s="31">
        <v>10398085</v>
      </c>
      <c r="G387" s="31">
        <v>0</v>
      </c>
      <c r="H387" s="31">
        <v>9786180.4000000004</v>
      </c>
      <c r="I387" s="31">
        <v>89268.3</v>
      </c>
      <c r="J387" s="31">
        <v>522636.3</v>
      </c>
      <c r="K387" s="31">
        <v>0</v>
      </c>
      <c r="L387" s="27">
        <v>6.4550000000000001</v>
      </c>
      <c r="M387" s="31">
        <v>240339.30000000002</v>
      </c>
      <c r="N387" s="31">
        <v>10638424.300000001</v>
      </c>
      <c r="O387" s="31">
        <v>4379334.3000000007</v>
      </c>
      <c r="P387" s="31">
        <v>50028.399999999994</v>
      </c>
      <c r="Q387" s="21">
        <v>-165825.9</v>
      </c>
      <c r="R387" s="31">
        <v>801340.60000000009</v>
      </c>
      <c r="S387" s="31">
        <v>5064877.4305258701</v>
      </c>
    </row>
    <row r="388" spans="1:19" ht="18.75" x14ac:dyDescent="0.3">
      <c r="J388" s="110" t="s">
        <v>402</v>
      </c>
      <c r="K388" s="110"/>
      <c r="L388" s="110"/>
      <c r="M388" s="110"/>
      <c r="N388" s="110"/>
      <c r="O388" s="45"/>
      <c r="P388" s="45"/>
      <c r="Q388" s="45"/>
      <c r="R388" s="63"/>
      <c r="S388" s="1"/>
    </row>
    <row r="389" spans="1:19" ht="75.75" customHeight="1" x14ac:dyDescent="0.3">
      <c r="A389" s="1" t="s">
        <v>401</v>
      </c>
      <c r="J389" s="110"/>
      <c r="K389" s="110"/>
      <c r="L389" s="110"/>
      <c r="M389" s="110"/>
      <c r="N389" s="110"/>
      <c r="O389" s="47"/>
      <c r="P389" s="47"/>
      <c r="Q389" s="64"/>
      <c r="R389" s="45" t="s">
        <v>403</v>
      </c>
      <c r="S389" s="1"/>
    </row>
  </sheetData>
  <autoFilter ref="A6:S389"/>
  <mergeCells count="21">
    <mergeCell ref="A4:A5"/>
    <mergeCell ref="B4:B5"/>
    <mergeCell ref="C4:C5"/>
    <mergeCell ref="D4:E4"/>
    <mergeCell ref="F4:F5"/>
    <mergeCell ref="B1:P1"/>
    <mergeCell ref="J388:N389"/>
    <mergeCell ref="P4:P5"/>
    <mergeCell ref="Q4:Q5"/>
    <mergeCell ref="G4:G5"/>
    <mergeCell ref="H4:H5"/>
    <mergeCell ref="I4:I5"/>
    <mergeCell ref="A2:N2"/>
    <mergeCell ref="S4:S5"/>
    <mergeCell ref="R4:R5"/>
    <mergeCell ref="J4:J5"/>
    <mergeCell ref="K4:K5"/>
    <mergeCell ref="L4:L5"/>
    <mergeCell ref="M4:M5"/>
    <mergeCell ref="N4:N5"/>
    <mergeCell ref="O4:O5"/>
  </mergeCells>
  <conditionalFormatting sqref="O388:O389">
    <cfRule type="iconSet" priority="1">
      <iconSet iconSet="3Arrows" reverse="1">
        <cfvo type="percent" val="0"/>
        <cfvo type="num" val="0"/>
        <cfvo type="num" val="0"/>
      </iconSet>
    </cfRule>
  </conditionalFormatting>
  <pageMargins left="0.70866141732283472" right="0.70866141732283472" top="0.74803149606299213" bottom="0.74803149606299213" header="0.31496062992125984" footer="0.31496062992125984"/>
  <pageSetup paperSize="8" scale="49" fitToHeight="0" orientation="landscape" r:id="rId1"/>
  <rowBreaks count="1" manualBreakCount="1">
    <brk id="283" max="1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43"/>
  <sheetViews>
    <sheetView view="pageBreakPreview" zoomScale="70" zoomScaleNormal="100" zoomScaleSheetLayoutView="70" workbookViewId="0">
      <selection activeCell="AQ43" sqref="AQ43"/>
    </sheetView>
  </sheetViews>
  <sheetFormatPr defaultColWidth="8.85546875" defaultRowHeight="15" x14ac:dyDescent="0.25"/>
  <cols>
    <col min="1" max="1" width="26.7109375" style="4" customWidth="1"/>
    <col min="2" max="17" width="12.28515625" style="4" customWidth="1"/>
    <col min="18" max="24" width="11.28515625" style="4" customWidth="1"/>
    <col min="25" max="25" width="12.140625" style="4" customWidth="1"/>
    <col min="26" max="33" width="12.42578125" style="4" customWidth="1"/>
    <col min="34" max="34" width="15.28515625" style="4" customWidth="1"/>
    <col min="35" max="35" width="18.7109375" style="4" customWidth="1"/>
    <col min="36" max="38" width="20.28515625" style="4" customWidth="1"/>
    <col min="39" max="39" width="14.42578125" style="4" customWidth="1"/>
    <col min="40" max="42" width="19.42578125" style="4" customWidth="1"/>
    <col min="43" max="43" width="19.85546875" style="4" customWidth="1"/>
    <col min="44" max="16384" width="8.85546875" style="4"/>
  </cols>
  <sheetData>
    <row r="1" spans="1:43" ht="75" customHeight="1" x14ac:dyDescent="0.25">
      <c r="B1" s="117" t="s">
        <v>430</v>
      </c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</row>
    <row r="2" spans="1:43" ht="81.599999999999994" customHeight="1" x14ac:dyDescent="0.25">
      <c r="B2" s="118" t="s">
        <v>431</v>
      </c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</row>
    <row r="3" spans="1:43" ht="15.75" x14ac:dyDescent="0.25">
      <c r="Q3" s="65" t="s">
        <v>398</v>
      </c>
      <c r="AH3" s="65" t="s">
        <v>398</v>
      </c>
      <c r="AQ3" s="65" t="s">
        <v>398</v>
      </c>
    </row>
    <row r="4" spans="1:43" s="1" customFormat="1" ht="40.9" customHeight="1" x14ac:dyDescent="0.25">
      <c r="A4" s="116" t="s">
        <v>12</v>
      </c>
      <c r="B4" s="116" t="s">
        <v>432</v>
      </c>
      <c r="C4" s="116"/>
      <c r="D4" s="116"/>
      <c r="E4" s="116"/>
      <c r="F4" s="116"/>
      <c r="G4" s="116"/>
      <c r="H4" s="116"/>
      <c r="I4" s="116"/>
      <c r="J4" s="116" t="s">
        <v>433</v>
      </c>
      <c r="K4" s="116"/>
      <c r="L4" s="116"/>
      <c r="M4" s="116"/>
      <c r="N4" s="116"/>
      <c r="O4" s="116"/>
      <c r="P4" s="116"/>
      <c r="Q4" s="116"/>
      <c r="R4" s="116" t="s">
        <v>468</v>
      </c>
      <c r="S4" s="116"/>
      <c r="T4" s="116"/>
      <c r="U4" s="116"/>
      <c r="V4" s="116"/>
      <c r="W4" s="116"/>
      <c r="X4" s="116"/>
      <c r="Y4" s="116"/>
      <c r="Z4" s="116" t="s">
        <v>469</v>
      </c>
      <c r="AA4" s="116"/>
      <c r="AB4" s="116"/>
      <c r="AC4" s="116"/>
      <c r="AD4" s="116"/>
      <c r="AE4" s="116"/>
      <c r="AF4" s="116"/>
      <c r="AG4" s="116"/>
      <c r="AH4" s="119" t="s">
        <v>434</v>
      </c>
      <c r="AI4" s="120" t="s">
        <v>464</v>
      </c>
      <c r="AJ4" s="121" t="s">
        <v>465</v>
      </c>
      <c r="AK4" s="121"/>
      <c r="AL4" s="121"/>
      <c r="AM4" s="119" t="s">
        <v>466</v>
      </c>
      <c r="AN4" s="120" t="s">
        <v>467</v>
      </c>
      <c r="AO4" s="120"/>
      <c r="AP4" s="120"/>
      <c r="AQ4" s="119" t="s">
        <v>466</v>
      </c>
    </row>
    <row r="5" spans="1:43" s="1" customFormat="1" ht="34.9" customHeight="1" x14ac:dyDescent="0.25">
      <c r="A5" s="116"/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9"/>
      <c r="AI5" s="120"/>
      <c r="AJ5" s="119" t="s">
        <v>435</v>
      </c>
      <c r="AK5" s="119" t="s">
        <v>436</v>
      </c>
      <c r="AL5" s="119" t="s">
        <v>437</v>
      </c>
      <c r="AM5" s="119"/>
      <c r="AN5" s="119" t="s">
        <v>435</v>
      </c>
      <c r="AO5" s="119" t="s">
        <v>436</v>
      </c>
      <c r="AP5" s="119" t="s">
        <v>437</v>
      </c>
      <c r="AQ5" s="119"/>
    </row>
    <row r="6" spans="1:43" s="1" customFormat="1" ht="46.9" customHeight="1" x14ac:dyDescent="0.25">
      <c r="A6" s="116"/>
      <c r="B6" s="66">
        <v>2021</v>
      </c>
      <c r="C6" s="66">
        <v>2022</v>
      </c>
      <c r="D6" s="66" t="s">
        <v>438</v>
      </c>
      <c r="E6" s="66">
        <v>2023</v>
      </c>
      <c r="F6" s="66" t="s">
        <v>438</v>
      </c>
      <c r="G6" s="66">
        <v>2024</v>
      </c>
      <c r="H6" s="66" t="s">
        <v>439</v>
      </c>
      <c r="I6" s="66" t="s">
        <v>438</v>
      </c>
      <c r="J6" s="66">
        <v>2021</v>
      </c>
      <c r="K6" s="66">
        <v>2022</v>
      </c>
      <c r="L6" s="66" t="s">
        <v>438</v>
      </c>
      <c r="M6" s="66">
        <v>2023</v>
      </c>
      <c r="N6" s="66" t="s">
        <v>438</v>
      </c>
      <c r="O6" s="66">
        <v>2024</v>
      </c>
      <c r="P6" s="66" t="s">
        <v>439</v>
      </c>
      <c r="Q6" s="66" t="s">
        <v>438</v>
      </c>
      <c r="R6" s="66">
        <v>2021</v>
      </c>
      <c r="S6" s="66">
        <v>2022</v>
      </c>
      <c r="T6" s="66" t="s">
        <v>438</v>
      </c>
      <c r="U6" s="66">
        <v>2023</v>
      </c>
      <c r="V6" s="66" t="s">
        <v>438</v>
      </c>
      <c r="W6" s="66">
        <v>2024</v>
      </c>
      <c r="X6" s="66" t="s">
        <v>439</v>
      </c>
      <c r="Y6" s="66" t="s">
        <v>438</v>
      </c>
      <c r="Z6" s="66">
        <v>2021</v>
      </c>
      <c r="AA6" s="66">
        <v>2022</v>
      </c>
      <c r="AB6" s="66" t="s">
        <v>438</v>
      </c>
      <c r="AC6" s="66">
        <v>2023</v>
      </c>
      <c r="AD6" s="66" t="s">
        <v>438</v>
      </c>
      <c r="AE6" s="66">
        <v>2024</v>
      </c>
      <c r="AF6" s="66" t="s">
        <v>439</v>
      </c>
      <c r="AG6" s="66" t="s">
        <v>438</v>
      </c>
      <c r="AH6" s="119"/>
      <c r="AI6" s="67" t="s">
        <v>440</v>
      </c>
      <c r="AJ6" s="119"/>
      <c r="AK6" s="119"/>
      <c r="AL6" s="119"/>
      <c r="AM6" s="119"/>
      <c r="AN6" s="119"/>
      <c r="AO6" s="119"/>
      <c r="AP6" s="119"/>
      <c r="AQ6" s="119"/>
    </row>
    <row r="7" spans="1:43" s="86" customFormat="1" ht="19.149999999999999" customHeight="1" x14ac:dyDescent="0.3">
      <c r="A7" s="66">
        <v>1</v>
      </c>
      <c r="B7" s="66">
        <v>2</v>
      </c>
      <c r="C7" s="66">
        <v>3</v>
      </c>
      <c r="D7" s="66" t="s">
        <v>442</v>
      </c>
      <c r="E7" s="66">
        <v>5</v>
      </c>
      <c r="F7" s="66" t="s">
        <v>443</v>
      </c>
      <c r="G7" s="66">
        <v>7</v>
      </c>
      <c r="H7" s="66" t="s">
        <v>444</v>
      </c>
      <c r="I7" s="66" t="s">
        <v>445</v>
      </c>
      <c r="J7" s="66">
        <v>10</v>
      </c>
      <c r="K7" s="66">
        <v>11</v>
      </c>
      <c r="L7" s="66" t="s">
        <v>446</v>
      </c>
      <c r="M7" s="66">
        <v>13</v>
      </c>
      <c r="N7" s="66" t="s">
        <v>447</v>
      </c>
      <c r="O7" s="66">
        <v>15</v>
      </c>
      <c r="P7" s="66" t="s">
        <v>448</v>
      </c>
      <c r="Q7" s="66" t="s">
        <v>449</v>
      </c>
      <c r="R7" s="66">
        <v>19</v>
      </c>
      <c r="S7" s="66">
        <v>20</v>
      </c>
      <c r="T7" s="66" t="s">
        <v>450</v>
      </c>
      <c r="U7" s="66">
        <v>22</v>
      </c>
      <c r="V7" s="66" t="s">
        <v>451</v>
      </c>
      <c r="W7" s="66">
        <v>24</v>
      </c>
      <c r="X7" s="66" t="s">
        <v>452</v>
      </c>
      <c r="Y7" s="66" t="s">
        <v>453</v>
      </c>
      <c r="Z7" s="66" t="s">
        <v>454</v>
      </c>
      <c r="AA7" s="66" t="s">
        <v>455</v>
      </c>
      <c r="AB7" s="66" t="s">
        <v>456</v>
      </c>
      <c r="AC7" s="66" t="s">
        <v>457</v>
      </c>
      <c r="AD7" s="66" t="s">
        <v>458</v>
      </c>
      <c r="AE7" s="66" t="s">
        <v>459</v>
      </c>
      <c r="AF7" s="66" t="s">
        <v>460</v>
      </c>
      <c r="AG7" s="66" t="s">
        <v>461</v>
      </c>
      <c r="AH7" s="66">
        <v>35</v>
      </c>
      <c r="AI7" s="66">
        <v>36</v>
      </c>
      <c r="AJ7" s="66">
        <v>37</v>
      </c>
      <c r="AK7" s="66">
        <v>38</v>
      </c>
      <c r="AL7" s="66">
        <v>39</v>
      </c>
      <c r="AM7" s="66" t="s">
        <v>462</v>
      </c>
      <c r="AN7" s="66">
        <v>41</v>
      </c>
      <c r="AO7" s="66">
        <v>42</v>
      </c>
      <c r="AP7" s="66">
        <v>43</v>
      </c>
      <c r="AQ7" s="66" t="s">
        <v>463</v>
      </c>
    </row>
    <row r="8" spans="1:43" s="87" customFormat="1" x14ac:dyDescent="0.25">
      <c r="A8" s="68" t="s">
        <v>43</v>
      </c>
      <c r="B8" s="69">
        <v>1800.1499999999999</v>
      </c>
      <c r="C8" s="69">
        <v>706.38</v>
      </c>
      <c r="D8" s="70">
        <v>0.39240063328055996</v>
      </c>
      <c r="E8" s="69">
        <v>61.87</v>
      </c>
      <c r="F8" s="70">
        <v>8.758741753730287E-2</v>
      </c>
      <c r="G8" s="71">
        <v>493.08</v>
      </c>
      <c r="H8" s="72">
        <v>-1307.07</v>
      </c>
      <c r="I8" s="70">
        <v>7.9696137061580732</v>
      </c>
      <c r="J8" s="69">
        <v>471.08</v>
      </c>
      <c r="K8" s="69">
        <v>590.54999999999995</v>
      </c>
      <c r="L8" s="73">
        <v>1.2536087288783222</v>
      </c>
      <c r="M8" s="69">
        <v>604.62</v>
      </c>
      <c r="N8" s="73">
        <v>1.0238252476504954</v>
      </c>
      <c r="O8" s="74">
        <v>746.24</v>
      </c>
      <c r="P8" s="75">
        <v>275.16000000000003</v>
      </c>
      <c r="Q8" s="73">
        <v>1.2342297641493831</v>
      </c>
      <c r="R8" s="76">
        <v>10008.640000000003</v>
      </c>
      <c r="S8" s="76">
        <v>18554.499999999996</v>
      </c>
      <c r="T8" s="73">
        <v>1.8538482750903211</v>
      </c>
      <c r="U8" s="76">
        <v>11503.159999999998</v>
      </c>
      <c r="V8" s="73">
        <v>0.61996604597267513</v>
      </c>
      <c r="W8" s="76">
        <v>16143.63</v>
      </c>
      <c r="X8" s="75">
        <v>6134.9899999999961</v>
      </c>
      <c r="Y8" s="73">
        <v>1.4034082808549999</v>
      </c>
      <c r="Z8" s="77">
        <v>12279.870000000003</v>
      </c>
      <c r="AA8" s="77">
        <v>19851.429999999997</v>
      </c>
      <c r="AB8" s="73">
        <v>1.6165830745765217</v>
      </c>
      <c r="AC8" s="77">
        <v>12169.649999999998</v>
      </c>
      <c r="AD8" s="73">
        <v>0.61303644120348</v>
      </c>
      <c r="AE8" s="75">
        <v>17382.95</v>
      </c>
      <c r="AF8" s="75">
        <v>5103.0799999999981</v>
      </c>
      <c r="AG8" s="73">
        <v>1.4283853685192265</v>
      </c>
      <c r="AH8" s="73">
        <v>1.123</v>
      </c>
      <c r="AI8" s="70">
        <v>0</v>
      </c>
      <c r="AJ8" s="78">
        <v>0</v>
      </c>
      <c r="AK8" s="78">
        <v>0</v>
      </c>
      <c r="AL8" s="78">
        <v>0</v>
      </c>
      <c r="AM8" s="79">
        <v>0</v>
      </c>
      <c r="AN8" s="80">
        <v>0</v>
      </c>
      <c r="AO8" s="80">
        <v>0</v>
      </c>
      <c r="AP8" s="80">
        <v>0</v>
      </c>
      <c r="AQ8" s="79">
        <v>0</v>
      </c>
    </row>
    <row r="9" spans="1:43" s="87" customFormat="1" x14ac:dyDescent="0.25">
      <c r="A9" s="68" t="s">
        <v>54</v>
      </c>
      <c r="B9" s="69">
        <v>381.5</v>
      </c>
      <c r="C9" s="69">
        <v>223.32</v>
      </c>
      <c r="D9" s="70">
        <v>0.58537352555701183</v>
      </c>
      <c r="E9" s="69">
        <v>731.5</v>
      </c>
      <c r="F9" s="70">
        <v>3.2755686906680999</v>
      </c>
      <c r="G9" s="71">
        <v>1534.91</v>
      </c>
      <c r="H9" s="72">
        <v>1153.4100000000001</v>
      </c>
      <c r="I9" s="70">
        <v>2.0983048530416952</v>
      </c>
      <c r="J9" s="69">
        <v>3970.65</v>
      </c>
      <c r="K9" s="69">
        <v>3350.06</v>
      </c>
      <c r="L9" s="73">
        <v>0.84370569050407362</v>
      </c>
      <c r="M9" s="69">
        <v>1902.12</v>
      </c>
      <c r="N9" s="73">
        <v>0.56778684560873538</v>
      </c>
      <c r="O9" s="74">
        <v>3326.65</v>
      </c>
      <c r="P9" s="75">
        <v>-644</v>
      </c>
      <c r="Q9" s="73">
        <v>1.7489169978760541</v>
      </c>
      <c r="R9" s="76">
        <v>20682.28</v>
      </c>
      <c r="S9" s="76">
        <v>35803.14</v>
      </c>
      <c r="T9" s="73">
        <v>1.7311021802238438</v>
      </c>
      <c r="U9" s="76">
        <v>42988.2</v>
      </c>
      <c r="V9" s="73">
        <v>1.2006823982477515</v>
      </c>
      <c r="W9" s="76">
        <v>64037.279999999999</v>
      </c>
      <c r="X9" s="75">
        <v>43355</v>
      </c>
      <c r="Y9" s="73">
        <v>1.4896478568537412</v>
      </c>
      <c r="Z9" s="77">
        <v>25034.43</v>
      </c>
      <c r="AA9" s="77">
        <v>39376.519999999997</v>
      </c>
      <c r="AB9" s="73">
        <v>1.5728946095437362</v>
      </c>
      <c r="AC9" s="77">
        <v>45621.82</v>
      </c>
      <c r="AD9" s="73">
        <v>1.1586046710069859</v>
      </c>
      <c r="AE9" s="75">
        <v>68898.84</v>
      </c>
      <c r="AF9" s="75">
        <v>43864.409999999996</v>
      </c>
      <c r="AG9" s="73">
        <v>1.5102168216875169</v>
      </c>
      <c r="AH9" s="73">
        <v>1.401</v>
      </c>
      <c r="AI9" s="73">
        <v>1.401</v>
      </c>
      <c r="AJ9" s="77">
        <v>1153.4000000000001</v>
      </c>
      <c r="AK9" s="77">
        <v>0</v>
      </c>
      <c r="AL9" s="77">
        <v>4335.5</v>
      </c>
      <c r="AM9" s="79">
        <v>5488.9</v>
      </c>
      <c r="AN9" s="80">
        <v>403.70970912588058</v>
      </c>
      <c r="AO9" s="80">
        <v>0</v>
      </c>
      <c r="AP9" s="80">
        <v>1517.4990843725118</v>
      </c>
      <c r="AQ9" s="79">
        <v>1921.2087934983924</v>
      </c>
    </row>
    <row r="10" spans="1:43" s="87" customFormat="1" x14ac:dyDescent="0.25">
      <c r="A10" s="68" t="s">
        <v>67</v>
      </c>
      <c r="B10" s="69">
        <v>1063.31</v>
      </c>
      <c r="C10" s="69">
        <v>1761.78</v>
      </c>
      <c r="D10" s="70">
        <v>1.6568827529130734</v>
      </c>
      <c r="E10" s="69">
        <v>1737.6699999999998</v>
      </c>
      <c r="F10" s="70">
        <v>0.98631497689836412</v>
      </c>
      <c r="G10" s="71">
        <v>2003.19</v>
      </c>
      <c r="H10" s="72">
        <v>939.88000000000011</v>
      </c>
      <c r="I10" s="70">
        <v>1.1528023157446468</v>
      </c>
      <c r="J10" s="69">
        <v>62548.43</v>
      </c>
      <c r="K10" s="69">
        <v>22340.089999999997</v>
      </c>
      <c r="L10" s="73">
        <v>0.3571646802325813</v>
      </c>
      <c r="M10" s="69">
        <v>93942.58</v>
      </c>
      <c r="N10" s="73">
        <v>4.2051119758246278</v>
      </c>
      <c r="O10" s="74">
        <v>93533.1</v>
      </c>
      <c r="P10" s="75">
        <v>30984.670000000006</v>
      </c>
      <c r="Q10" s="73">
        <v>0.99564116718957474</v>
      </c>
      <c r="R10" s="76">
        <v>36047.970000000008</v>
      </c>
      <c r="S10" s="76">
        <v>26189.000000000015</v>
      </c>
      <c r="T10" s="73">
        <v>0.72650415543510516</v>
      </c>
      <c r="U10" s="76">
        <v>26704.699999999983</v>
      </c>
      <c r="V10" s="73">
        <v>1.0196914735194154</v>
      </c>
      <c r="W10" s="76">
        <v>38910.720000000001</v>
      </c>
      <c r="X10" s="75">
        <v>2862.7499999999927</v>
      </c>
      <c r="Y10" s="73">
        <v>1.4570738484236867</v>
      </c>
      <c r="Z10" s="77">
        <v>99659.71</v>
      </c>
      <c r="AA10" s="77">
        <v>50290.87000000001</v>
      </c>
      <c r="AB10" s="73">
        <v>0.50462589144600167</v>
      </c>
      <c r="AC10" s="77">
        <v>122384.94999999998</v>
      </c>
      <c r="AD10" s="73">
        <v>2.43354211211697</v>
      </c>
      <c r="AE10" s="75">
        <v>134447.01</v>
      </c>
      <c r="AF10" s="75">
        <v>34787.300000000003</v>
      </c>
      <c r="AG10" s="73">
        <v>1.0985583603212652</v>
      </c>
      <c r="AH10" s="73">
        <v>1.105</v>
      </c>
      <c r="AI10" s="73">
        <v>0</v>
      </c>
      <c r="AJ10" s="77">
        <v>0</v>
      </c>
      <c r="AK10" s="77">
        <v>0</v>
      </c>
      <c r="AL10" s="77">
        <v>0</v>
      </c>
      <c r="AM10" s="79">
        <v>0</v>
      </c>
      <c r="AN10" s="80">
        <v>0</v>
      </c>
      <c r="AO10" s="80">
        <v>0</v>
      </c>
      <c r="AP10" s="80">
        <v>0</v>
      </c>
      <c r="AQ10" s="79">
        <v>0</v>
      </c>
    </row>
    <row r="11" spans="1:43" s="87" customFormat="1" ht="30" x14ac:dyDescent="0.25">
      <c r="A11" s="68" t="s">
        <v>373</v>
      </c>
      <c r="B11" s="69">
        <v>1446.04</v>
      </c>
      <c r="C11" s="69">
        <v>1338.3</v>
      </c>
      <c r="D11" s="70">
        <v>0.9254930707311001</v>
      </c>
      <c r="E11" s="69">
        <v>5758.5</v>
      </c>
      <c r="F11" s="70">
        <v>4.3028468953149517</v>
      </c>
      <c r="G11" s="71">
        <v>6807.09</v>
      </c>
      <c r="H11" s="72">
        <v>5361.05</v>
      </c>
      <c r="I11" s="70">
        <v>1.1820942953894245</v>
      </c>
      <c r="J11" s="69">
        <v>223.36</v>
      </c>
      <c r="K11" s="69">
        <v>245.25</v>
      </c>
      <c r="L11" s="73">
        <v>1.098003223495702</v>
      </c>
      <c r="M11" s="69">
        <v>493.62</v>
      </c>
      <c r="N11" s="73">
        <v>2.0127217125382262</v>
      </c>
      <c r="O11" s="74">
        <v>410.07</v>
      </c>
      <c r="P11" s="75">
        <v>186.70999999999998</v>
      </c>
      <c r="Q11" s="73">
        <v>0.83074024553300108</v>
      </c>
      <c r="R11" s="76">
        <v>9537.2799999999988</v>
      </c>
      <c r="S11" s="76">
        <v>10283.99</v>
      </c>
      <c r="T11" s="73">
        <v>1.0782938112333915</v>
      </c>
      <c r="U11" s="76">
        <v>80151.200000000041</v>
      </c>
      <c r="V11" s="73">
        <v>7.7937843191212792</v>
      </c>
      <c r="W11" s="76">
        <v>36008.639999999999</v>
      </c>
      <c r="X11" s="75">
        <v>26471.360000000001</v>
      </c>
      <c r="Y11" s="73">
        <v>0.4492589006777189</v>
      </c>
      <c r="Z11" s="77">
        <v>11206.679999999998</v>
      </c>
      <c r="AA11" s="77">
        <v>11867.539999999999</v>
      </c>
      <c r="AB11" s="73">
        <v>1.0589701856392795</v>
      </c>
      <c r="AC11" s="77">
        <v>86403.320000000036</v>
      </c>
      <c r="AD11" s="73">
        <v>7.2806428290951661</v>
      </c>
      <c r="AE11" s="75">
        <v>43225.8</v>
      </c>
      <c r="AF11" s="75">
        <v>32019.120000000003</v>
      </c>
      <c r="AG11" s="73">
        <v>0.50027938741242794</v>
      </c>
      <c r="AH11" s="73">
        <v>1.5680000000000001</v>
      </c>
      <c r="AI11" s="73">
        <v>1.5680000000000001</v>
      </c>
      <c r="AJ11" s="77">
        <v>5361.1</v>
      </c>
      <c r="AK11" s="77">
        <v>93.4</v>
      </c>
      <c r="AL11" s="77">
        <v>2647.1</v>
      </c>
      <c r="AM11" s="79">
        <v>8101.6</v>
      </c>
      <c r="AN11" s="80">
        <v>1876.4766096711967</v>
      </c>
      <c r="AO11" s="80">
        <v>32.691596005164939</v>
      </c>
      <c r="AP11" s="80">
        <v>926.53023324702474</v>
      </c>
      <c r="AQ11" s="79">
        <v>2835.6984389233862</v>
      </c>
    </row>
    <row r="12" spans="1:43" s="87" customFormat="1" ht="30" x14ac:dyDescent="0.25">
      <c r="A12" s="68" t="s">
        <v>374</v>
      </c>
      <c r="B12" s="69">
        <v>102.95</v>
      </c>
      <c r="C12" s="69">
        <v>119.16</v>
      </c>
      <c r="D12" s="70">
        <v>1.1574550752792616</v>
      </c>
      <c r="E12" s="69">
        <v>1035.74</v>
      </c>
      <c r="F12" s="70">
        <v>8.6920107418596846</v>
      </c>
      <c r="G12" s="71">
        <v>780.34</v>
      </c>
      <c r="H12" s="72">
        <v>677.39</v>
      </c>
      <c r="I12" s="70">
        <v>0.75341301871125965</v>
      </c>
      <c r="J12" s="69">
        <v>969.08</v>
      </c>
      <c r="K12" s="69">
        <v>2805.02</v>
      </c>
      <c r="L12" s="73">
        <v>2.8945185124035167</v>
      </c>
      <c r="M12" s="69">
        <v>29.20999999999998</v>
      </c>
      <c r="N12" s="73">
        <v>1.0413472987714875E-2</v>
      </c>
      <c r="O12" s="74">
        <v>4010.41</v>
      </c>
      <c r="P12" s="75">
        <v>3041.33</v>
      </c>
      <c r="Q12" s="73">
        <v>137.29578911331745</v>
      </c>
      <c r="R12" s="76">
        <v>6788.9899999999989</v>
      </c>
      <c r="S12" s="76">
        <v>10752.72</v>
      </c>
      <c r="T12" s="73">
        <v>1.5838467872246094</v>
      </c>
      <c r="U12" s="76">
        <v>9925.7199999999975</v>
      </c>
      <c r="V12" s="73">
        <v>0.92308922765588597</v>
      </c>
      <c r="W12" s="76">
        <v>14746.36</v>
      </c>
      <c r="X12" s="75">
        <v>7957.3700000000017</v>
      </c>
      <c r="Y12" s="73">
        <v>1.4856715684101511</v>
      </c>
      <c r="Z12" s="77">
        <v>7861.0199999999986</v>
      </c>
      <c r="AA12" s="77">
        <v>13676.9</v>
      </c>
      <c r="AB12" s="73">
        <v>1.7398378327494399</v>
      </c>
      <c r="AC12" s="77">
        <v>10990.669999999998</v>
      </c>
      <c r="AD12" s="73">
        <v>0.80359365060795929</v>
      </c>
      <c r="AE12" s="75">
        <v>19537.11</v>
      </c>
      <c r="AF12" s="75">
        <v>11676.090000000002</v>
      </c>
      <c r="AG12" s="73">
        <v>1.7776086444229517</v>
      </c>
      <c r="AH12" s="73">
        <v>1.355</v>
      </c>
      <c r="AI12" s="73">
        <v>1.355</v>
      </c>
      <c r="AJ12" s="77">
        <v>677.4</v>
      </c>
      <c r="AK12" s="77">
        <v>1520.7</v>
      </c>
      <c r="AL12" s="77">
        <v>795.7</v>
      </c>
      <c r="AM12" s="79">
        <v>2993.8</v>
      </c>
      <c r="AN12" s="80">
        <v>237.10157530940825</v>
      </c>
      <c r="AO12" s="80">
        <v>532.27098549308698</v>
      </c>
      <c r="AP12" s="80">
        <v>278.50859680203155</v>
      </c>
      <c r="AQ12" s="79">
        <v>1047.8811576045268</v>
      </c>
    </row>
    <row r="13" spans="1:43" s="87" customFormat="1" x14ac:dyDescent="0.25">
      <c r="A13" s="68" t="s">
        <v>83</v>
      </c>
      <c r="B13" s="69">
        <v>655.23</v>
      </c>
      <c r="C13" s="69">
        <v>40.090000000000003</v>
      </c>
      <c r="D13" s="70">
        <v>6.1184622193733502E-2</v>
      </c>
      <c r="E13" s="69">
        <v>663.93</v>
      </c>
      <c r="F13" s="70">
        <v>16.560987777500621</v>
      </c>
      <c r="G13" s="71">
        <v>2061.06</v>
      </c>
      <c r="H13" s="72">
        <v>1405.83</v>
      </c>
      <c r="I13" s="70">
        <v>3.1043332881478469</v>
      </c>
      <c r="J13" s="69">
        <v>769</v>
      </c>
      <c r="K13" s="69">
        <v>1307.48</v>
      </c>
      <c r="L13" s="73">
        <v>1.7002340702210663</v>
      </c>
      <c r="M13" s="69">
        <v>124.3</v>
      </c>
      <c r="N13" s="73">
        <v>9.50683758068957E-2</v>
      </c>
      <c r="O13" s="74">
        <v>570.03</v>
      </c>
      <c r="P13" s="75">
        <v>-198.97000000000003</v>
      </c>
      <c r="Q13" s="73">
        <v>4.5859211584875297</v>
      </c>
      <c r="R13" s="76">
        <v>13867.05</v>
      </c>
      <c r="S13" s="76">
        <v>14339.529999999997</v>
      </c>
      <c r="T13" s="73">
        <v>1.0340721350251134</v>
      </c>
      <c r="U13" s="76">
        <v>27442.319999999992</v>
      </c>
      <c r="V13" s="73">
        <v>1.913753100694374</v>
      </c>
      <c r="W13" s="76">
        <v>23271</v>
      </c>
      <c r="X13" s="75">
        <v>9403.9500000000007</v>
      </c>
      <c r="Y13" s="73">
        <v>0.8479968165956816</v>
      </c>
      <c r="Z13" s="77">
        <v>15291.279999999999</v>
      </c>
      <c r="AA13" s="77">
        <v>15687.099999999997</v>
      </c>
      <c r="AB13" s="73">
        <v>1.0258853411879187</v>
      </c>
      <c r="AC13" s="77">
        <v>28230.549999999992</v>
      </c>
      <c r="AD13" s="73">
        <v>1.7996028583995767</v>
      </c>
      <c r="AE13" s="75">
        <v>25902.09</v>
      </c>
      <c r="AF13" s="75">
        <v>10610.810000000001</v>
      </c>
      <c r="AG13" s="73">
        <v>0.91751984994978875</v>
      </c>
      <c r="AH13" s="73">
        <v>1.1919999999999999</v>
      </c>
      <c r="AI13" s="73">
        <v>0</v>
      </c>
      <c r="AJ13" s="77">
        <v>0</v>
      </c>
      <c r="AK13" s="77">
        <v>0</v>
      </c>
      <c r="AL13" s="77">
        <v>0</v>
      </c>
      <c r="AM13" s="79">
        <v>0</v>
      </c>
      <c r="AN13" s="80">
        <v>0</v>
      </c>
      <c r="AO13" s="80">
        <v>0</v>
      </c>
      <c r="AP13" s="80">
        <v>0</v>
      </c>
      <c r="AQ13" s="79">
        <v>0</v>
      </c>
    </row>
    <row r="14" spans="1:43" s="87" customFormat="1" x14ac:dyDescent="0.25">
      <c r="A14" s="68" t="s">
        <v>98</v>
      </c>
      <c r="B14" s="69">
        <v>23828.41</v>
      </c>
      <c r="C14" s="69">
        <v>23843.22</v>
      </c>
      <c r="D14" s="70">
        <v>1.0006215269923591</v>
      </c>
      <c r="E14" s="69">
        <v>17291.219999999998</v>
      </c>
      <c r="F14" s="70">
        <v>0.72520490101588608</v>
      </c>
      <c r="G14" s="71">
        <v>-1131.78</v>
      </c>
      <c r="H14" s="72">
        <v>-24960.19</v>
      </c>
      <c r="I14" s="70">
        <v>-6.5454028113690083E-2</v>
      </c>
      <c r="J14" s="69">
        <v>359959.25</v>
      </c>
      <c r="K14" s="69">
        <v>22089.15</v>
      </c>
      <c r="L14" s="73">
        <v>6.1365696255895635E-2</v>
      </c>
      <c r="M14" s="69">
        <v>329567.28999999998</v>
      </c>
      <c r="N14" s="73">
        <v>14.919871973344378</v>
      </c>
      <c r="O14" s="74">
        <v>337849.84</v>
      </c>
      <c r="P14" s="75">
        <v>-22109.409999999974</v>
      </c>
      <c r="Q14" s="73">
        <v>1.0251315899705946</v>
      </c>
      <c r="R14" s="76">
        <v>66610.30999999959</v>
      </c>
      <c r="S14" s="76">
        <v>156490.92999999822</v>
      </c>
      <c r="T14" s="73">
        <v>2.3493499729996628</v>
      </c>
      <c r="U14" s="76">
        <v>375661.18999999954</v>
      </c>
      <c r="V14" s="73">
        <v>2.4005301137900057</v>
      </c>
      <c r="W14" s="76">
        <v>136299.57999999996</v>
      </c>
      <c r="X14" s="75">
        <v>69689.270000000368</v>
      </c>
      <c r="Y14" s="73">
        <v>0.36282582185293116</v>
      </c>
      <c r="Z14" s="77">
        <v>450397.96999999956</v>
      </c>
      <c r="AA14" s="77">
        <v>202423.29999999821</v>
      </c>
      <c r="AB14" s="73">
        <v>0.44943208780447746</v>
      </c>
      <c r="AC14" s="77">
        <v>722519.69999999949</v>
      </c>
      <c r="AD14" s="73">
        <v>3.5693504650897689</v>
      </c>
      <c r="AE14" s="75">
        <v>473017.63999999996</v>
      </c>
      <c r="AF14" s="75">
        <v>22619.670000000391</v>
      </c>
      <c r="AG14" s="73">
        <v>0.65467784477018454</v>
      </c>
      <c r="AH14" s="73">
        <v>1.016</v>
      </c>
      <c r="AI14" s="73">
        <v>0</v>
      </c>
      <c r="AJ14" s="77">
        <v>0</v>
      </c>
      <c r="AK14" s="77">
        <v>0</v>
      </c>
      <c r="AL14" s="77">
        <v>0</v>
      </c>
      <c r="AM14" s="79">
        <v>0</v>
      </c>
      <c r="AN14" s="80">
        <v>0</v>
      </c>
      <c r="AO14" s="80">
        <v>0</v>
      </c>
      <c r="AP14" s="80">
        <v>0</v>
      </c>
      <c r="AQ14" s="79">
        <v>0</v>
      </c>
    </row>
    <row r="15" spans="1:43" s="87" customFormat="1" ht="30" x14ac:dyDescent="0.25">
      <c r="A15" s="68" t="s">
        <v>375</v>
      </c>
      <c r="B15" s="69">
        <v>33.1</v>
      </c>
      <c r="C15" s="69">
        <v>86.51</v>
      </c>
      <c r="D15" s="70">
        <v>2.613595166163142</v>
      </c>
      <c r="E15" s="69">
        <v>305.27999999999997</v>
      </c>
      <c r="F15" s="70">
        <v>3.5288405964628362</v>
      </c>
      <c r="G15" s="71">
        <v>1091.19</v>
      </c>
      <c r="H15" s="72">
        <v>1058.0900000000001</v>
      </c>
      <c r="I15" s="70">
        <v>3.5743907232704406</v>
      </c>
      <c r="J15" s="69">
        <v>1899.41</v>
      </c>
      <c r="K15" s="69">
        <v>1507.5</v>
      </c>
      <c r="L15" s="73">
        <v>0.79366750727857593</v>
      </c>
      <c r="M15" s="69">
        <v>3982.39</v>
      </c>
      <c r="N15" s="73">
        <v>2.6417180762852404</v>
      </c>
      <c r="O15" s="74">
        <v>4792.93</v>
      </c>
      <c r="P15" s="75">
        <v>2893.5200000000004</v>
      </c>
      <c r="Q15" s="73">
        <v>1.2035310454274946</v>
      </c>
      <c r="R15" s="76">
        <v>32794.959999999999</v>
      </c>
      <c r="S15" s="76">
        <v>46713.369999999995</v>
      </c>
      <c r="T15" s="73">
        <v>1.4244069820484611</v>
      </c>
      <c r="U15" s="76">
        <v>50472.840000000004</v>
      </c>
      <c r="V15" s="73">
        <v>1.0804795286659903</v>
      </c>
      <c r="W15" s="76">
        <v>59853.579999999994</v>
      </c>
      <c r="X15" s="75">
        <v>27058.619999999995</v>
      </c>
      <c r="Y15" s="73">
        <v>1.1858571857656512</v>
      </c>
      <c r="Z15" s="77">
        <v>34727.47</v>
      </c>
      <c r="AA15" s="77">
        <v>48307.38</v>
      </c>
      <c r="AB15" s="73">
        <v>1.3910423074298242</v>
      </c>
      <c r="AC15" s="77">
        <v>54760.51</v>
      </c>
      <c r="AD15" s="73">
        <v>1.1335847648951363</v>
      </c>
      <c r="AE15" s="75">
        <v>65737.7</v>
      </c>
      <c r="AF15" s="75">
        <v>31010.229999999996</v>
      </c>
      <c r="AG15" s="73">
        <v>1.200458140364288</v>
      </c>
      <c r="AH15" s="73">
        <v>1.2370000000000001</v>
      </c>
      <c r="AI15" s="73">
        <v>0</v>
      </c>
      <c r="AJ15" s="77">
        <v>0</v>
      </c>
      <c r="AK15" s="77">
        <v>0</v>
      </c>
      <c r="AL15" s="77">
        <v>0</v>
      </c>
      <c r="AM15" s="79">
        <v>0</v>
      </c>
      <c r="AN15" s="80">
        <v>0</v>
      </c>
      <c r="AO15" s="80">
        <v>0</v>
      </c>
      <c r="AP15" s="80">
        <v>0</v>
      </c>
      <c r="AQ15" s="79">
        <v>0</v>
      </c>
    </row>
    <row r="16" spans="1:43" s="87" customFormat="1" x14ac:dyDescent="0.25">
      <c r="A16" s="68" t="s">
        <v>119</v>
      </c>
      <c r="B16" s="69">
        <v>754.58999999999992</v>
      </c>
      <c r="C16" s="69">
        <v>627.80999999999995</v>
      </c>
      <c r="D16" s="70">
        <v>0.83198823202003735</v>
      </c>
      <c r="E16" s="69">
        <v>17.260000000000019</v>
      </c>
      <c r="F16" s="70">
        <v>2.7492394195696185E-2</v>
      </c>
      <c r="G16" s="71">
        <v>4162.97</v>
      </c>
      <c r="H16" s="72">
        <v>3408.38</v>
      </c>
      <c r="I16" s="70">
        <v>241.19177288528363</v>
      </c>
      <c r="J16" s="69">
        <v>185.14</v>
      </c>
      <c r="K16" s="69">
        <v>113.11</v>
      </c>
      <c r="L16" s="73">
        <v>0.61094307010910665</v>
      </c>
      <c r="M16" s="69">
        <v>485.39</v>
      </c>
      <c r="N16" s="73">
        <v>4.2913093448855095</v>
      </c>
      <c r="O16" s="74">
        <v>255.68</v>
      </c>
      <c r="P16" s="75">
        <v>70.54000000000002</v>
      </c>
      <c r="Q16" s="73">
        <v>0.52675168421269503</v>
      </c>
      <c r="R16" s="76">
        <v>11927.119999999999</v>
      </c>
      <c r="S16" s="76">
        <v>14451.209999999997</v>
      </c>
      <c r="T16" s="73">
        <v>1.2116261092367644</v>
      </c>
      <c r="U16" s="76">
        <v>11900.79</v>
      </c>
      <c r="V16" s="73">
        <v>0.82351512433906937</v>
      </c>
      <c r="W16" s="76">
        <v>16577.66</v>
      </c>
      <c r="X16" s="75">
        <v>4650.5400000000009</v>
      </c>
      <c r="Y16" s="73">
        <v>1.3929881965819075</v>
      </c>
      <c r="Z16" s="77">
        <v>12866.849999999999</v>
      </c>
      <c r="AA16" s="77">
        <v>15192.129999999997</v>
      </c>
      <c r="AB16" s="73">
        <v>1.1807186685163811</v>
      </c>
      <c r="AC16" s="77">
        <v>12403.44</v>
      </c>
      <c r="AD16" s="73">
        <v>0.81643851125549893</v>
      </c>
      <c r="AE16" s="75">
        <v>20996.31</v>
      </c>
      <c r="AF16" s="75">
        <v>8129.4600000000028</v>
      </c>
      <c r="AG16" s="73">
        <v>1.6927811961842845</v>
      </c>
      <c r="AH16" s="73">
        <v>1.177</v>
      </c>
      <c r="AI16" s="73">
        <v>0</v>
      </c>
      <c r="AJ16" s="77">
        <v>0</v>
      </c>
      <c r="AK16" s="77">
        <v>0</v>
      </c>
      <c r="AL16" s="77">
        <v>0</v>
      </c>
      <c r="AM16" s="79">
        <v>0</v>
      </c>
      <c r="AN16" s="80">
        <v>0</v>
      </c>
      <c r="AO16" s="80">
        <v>0</v>
      </c>
      <c r="AP16" s="80">
        <v>0</v>
      </c>
      <c r="AQ16" s="79">
        <v>0</v>
      </c>
    </row>
    <row r="17" spans="1:43" s="87" customFormat="1" x14ac:dyDescent="0.25">
      <c r="A17" s="68" t="s">
        <v>130</v>
      </c>
      <c r="B17" s="69">
        <v>3492.37</v>
      </c>
      <c r="C17" s="69">
        <v>16576.150000000001</v>
      </c>
      <c r="D17" s="70">
        <v>4.7463899873152045</v>
      </c>
      <c r="E17" s="69">
        <v>8224.19</v>
      </c>
      <c r="F17" s="70">
        <v>0.49614596875631556</v>
      </c>
      <c r="G17" s="71">
        <v>41124.43</v>
      </c>
      <c r="H17" s="72">
        <v>37632.06</v>
      </c>
      <c r="I17" s="70">
        <v>5.0004231419750758</v>
      </c>
      <c r="J17" s="69">
        <v>7089.07</v>
      </c>
      <c r="K17" s="69">
        <v>12348.699999999999</v>
      </c>
      <c r="L17" s="73">
        <v>1.7419351198394146</v>
      </c>
      <c r="M17" s="69">
        <v>15725.1</v>
      </c>
      <c r="N17" s="73">
        <v>1.2734214937604769</v>
      </c>
      <c r="O17" s="74">
        <v>18197.84</v>
      </c>
      <c r="P17" s="75">
        <v>11108.77</v>
      </c>
      <c r="Q17" s="73">
        <v>1.1572479666266033</v>
      </c>
      <c r="R17" s="76">
        <v>27209.470000000008</v>
      </c>
      <c r="S17" s="76">
        <v>39987.130000000005</v>
      </c>
      <c r="T17" s="73">
        <v>1.4696034138114411</v>
      </c>
      <c r="U17" s="76">
        <v>32393.399999999994</v>
      </c>
      <c r="V17" s="73">
        <v>0.81009564827483216</v>
      </c>
      <c r="W17" s="76">
        <v>58887.430000000008</v>
      </c>
      <c r="X17" s="75">
        <v>31677.96</v>
      </c>
      <c r="Y17" s="73">
        <v>1.8178835812233363</v>
      </c>
      <c r="Z17" s="77">
        <v>37790.910000000003</v>
      </c>
      <c r="AA17" s="77">
        <v>68911.98000000001</v>
      </c>
      <c r="AB17" s="73">
        <v>1.823506763928151</v>
      </c>
      <c r="AC17" s="77">
        <v>56342.689999999995</v>
      </c>
      <c r="AD17" s="73">
        <v>0.81760370257827431</v>
      </c>
      <c r="AE17" s="75">
        <v>118209.70000000001</v>
      </c>
      <c r="AF17" s="75">
        <v>80418.790000000008</v>
      </c>
      <c r="AG17" s="73">
        <v>2.0980485667262254</v>
      </c>
      <c r="AH17" s="73">
        <v>1.462</v>
      </c>
      <c r="AI17" s="73">
        <v>1.462</v>
      </c>
      <c r="AJ17" s="77">
        <v>37632.1</v>
      </c>
      <c r="AK17" s="77">
        <v>5554.4</v>
      </c>
      <c r="AL17" s="77">
        <v>3167.8</v>
      </c>
      <c r="AM17" s="79">
        <v>46354.3</v>
      </c>
      <c r="AN17" s="80">
        <v>13171.878051669888</v>
      </c>
      <c r="AO17" s="80">
        <v>1944.1349127525496</v>
      </c>
      <c r="AP17" s="80">
        <v>1108.7841308903801</v>
      </c>
      <c r="AQ17" s="79">
        <v>16224.797095312819</v>
      </c>
    </row>
    <row r="18" spans="1:43" s="87" customFormat="1" x14ac:dyDescent="0.25">
      <c r="A18" s="68" t="s">
        <v>143</v>
      </c>
      <c r="B18" s="69">
        <v>4921.95</v>
      </c>
      <c r="C18" s="69">
        <v>7683.06</v>
      </c>
      <c r="D18" s="70">
        <v>1.5609788803218239</v>
      </c>
      <c r="E18" s="69">
        <v>14380.71</v>
      </c>
      <c r="F18" s="70">
        <v>1.8717425088441322</v>
      </c>
      <c r="G18" s="71">
        <v>25861.68</v>
      </c>
      <c r="H18" s="72">
        <v>20939.73</v>
      </c>
      <c r="I18" s="70">
        <v>1.7983590518131582</v>
      </c>
      <c r="J18" s="69">
        <v>12679.169999999998</v>
      </c>
      <c r="K18" s="69">
        <v>28232.3</v>
      </c>
      <c r="L18" s="73">
        <v>2.2266678339355024</v>
      </c>
      <c r="M18" s="69">
        <v>19636.989999999998</v>
      </c>
      <c r="N18" s="73">
        <v>0.69555048649950579</v>
      </c>
      <c r="O18" s="74">
        <v>23826.1</v>
      </c>
      <c r="P18" s="75">
        <v>11146.93</v>
      </c>
      <c r="Q18" s="73">
        <v>1.2133275008033308</v>
      </c>
      <c r="R18" s="76">
        <v>58310.210000000021</v>
      </c>
      <c r="S18" s="76">
        <v>98300.230000000025</v>
      </c>
      <c r="T18" s="73">
        <v>1.6858150570886297</v>
      </c>
      <c r="U18" s="76">
        <v>84696.709999999992</v>
      </c>
      <c r="V18" s="73">
        <v>0.86161253132368021</v>
      </c>
      <c r="W18" s="76">
        <v>86587</v>
      </c>
      <c r="X18" s="75">
        <v>28276.789999999979</v>
      </c>
      <c r="Y18" s="73">
        <v>1.022318340346396</v>
      </c>
      <c r="Z18" s="77">
        <v>75911.330000000016</v>
      </c>
      <c r="AA18" s="77">
        <v>134215.59000000003</v>
      </c>
      <c r="AB18" s="73">
        <v>1.7680574164620748</v>
      </c>
      <c r="AC18" s="77">
        <v>118714.40999999999</v>
      </c>
      <c r="AD18" s="73">
        <v>0.88450536930918355</v>
      </c>
      <c r="AE18" s="75">
        <v>136274.78</v>
      </c>
      <c r="AF18" s="75">
        <v>60363.449999999983</v>
      </c>
      <c r="AG18" s="73">
        <v>1.1479211327420151</v>
      </c>
      <c r="AH18" s="73">
        <v>1.2150000000000001</v>
      </c>
      <c r="AI18" s="73">
        <v>0</v>
      </c>
      <c r="AJ18" s="77">
        <v>0</v>
      </c>
      <c r="AK18" s="77">
        <v>0</v>
      </c>
      <c r="AL18" s="77">
        <v>0</v>
      </c>
      <c r="AM18" s="79">
        <v>0</v>
      </c>
      <c r="AN18" s="80">
        <v>0</v>
      </c>
      <c r="AO18" s="80">
        <v>0</v>
      </c>
      <c r="AP18" s="80">
        <v>0</v>
      </c>
      <c r="AQ18" s="79">
        <v>0</v>
      </c>
    </row>
    <row r="19" spans="1:43" s="87" customFormat="1" x14ac:dyDescent="0.25">
      <c r="A19" s="68" t="s">
        <v>159</v>
      </c>
      <c r="B19" s="69">
        <v>108901.71</v>
      </c>
      <c r="C19" s="69">
        <v>16144.16</v>
      </c>
      <c r="D19" s="70">
        <v>0.14824523875704063</v>
      </c>
      <c r="E19" s="69">
        <v>1474.24</v>
      </c>
      <c r="F19" s="70">
        <v>9.131723174200454E-2</v>
      </c>
      <c r="G19" s="71">
        <v>2856.76</v>
      </c>
      <c r="H19" s="72">
        <v>-106044.95000000001</v>
      </c>
      <c r="I19" s="70">
        <v>1.937784892554808</v>
      </c>
      <c r="J19" s="69">
        <v>231.10000000000002</v>
      </c>
      <c r="K19" s="69">
        <v>403.58</v>
      </c>
      <c r="L19" s="73">
        <v>1.7463435742102984</v>
      </c>
      <c r="M19" s="69">
        <v>1292.6399999999999</v>
      </c>
      <c r="N19" s="73">
        <v>3.2029337430001483</v>
      </c>
      <c r="O19" s="74">
        <v>2044.99</v>
      </c>
      <c r="P19" s="75">
        <v>1813.8899999999999</v>
      </c>
      <c r="Q19" s="73">
        <v>1.582025931427157</v>
      </c>
      <c r="R19" s="76">
        <v>9243.1900000000369</v>
      </c>
      <c r="S19" s="76">
        <v>10363.810000000007</v>
      </c>
      <c r="T19" s="73">
        <v>1.1212373650222451</v>
      </c>
      <c r="U19" s="76">
        <v>9977.6999999999989</v>
      </c>
      <c r="V19" s="73">
        <v>0.96274439612459051</v>
      </c>
      <c r="W19" s="76">
        <v>15271.639999999998</v>
      </c>
      <c r="X19" s="75">
        <v>6028.4499999999607</v>
      </c>
      <c r="Y19" s="73">
        <v>1.5305771871272937</v>
      </c>
      <c r="Z19" s="77">
        <v>118376.00000000004</v>
      </c>
      <c r="AA19" s="77">
        <v>26911.55000000001</v>
      </c>
      <c r="AB19" s="73">
        <v>0.22733957896870988</v>
      </c>
      <c r="AC19" s="77">
        <v>12744.579999999998</v>
      </c>
      <c r="AD19" s="73">
        <v>0.47357287112782404</v>
      </c>
      <c r="AE19" s="75">
        <v>20173.39</v>
      </c>
      <c r="AF19" s="75">
        <v>-98202.610000000044</v>
      </c>
      <c r="AG19" s="73">
        <v>1.5828995541634172</v>
      </c>
      <c r="AH19" s="73">
        <v>0.55400000000000005</v>
      </c>
      <c r="AI19" s="73">
        <v>0</v>
      </c>
      <c r="AJ19" s="77">
        <v>0</v>
      </c>
      <c r="AK19" s="77">
        <v>0</v>
      </c>
      <c r="AL19" s="77">
        <v>0</v>
      </c>
      <c r="AM19" s="79">
        <v>0</v>
      </c>
      <c r="AN19" s="80">
        <v>0</v>
      </c>
      <c r="AO19" s="80">
        <v>0</v>
      </c>
      <c r="AP19" s="80">
        <v>0</v>
      </c>
      <c r="AQ19" s="79">
        <v>0</v>
      </c>
    </row>
    <row r="20" spans="1:43" s="87" customFormat="1" x14ac:dyDescent="0.25">
      <c r="A20" s="68" t="s">
        <v>170</v>
      </c>
      <c r="B20" s="69">
        <v>7751.9</v>
      </c>
      <c r="C20" s="69">
        <v>26467.45</v>
      </c>
      <c r="D20" s="70">
        <v>3.414317780157123</v>
      </c>
      <c r="E20" s="69">
        <v>2079.14</v>
      </c>
      <c r="F20" s="70">
        <v>7.8554601973367277E-2</v>
      </c>
      <c r="G20" s="71">
        <v>11214.3</v>
      </c>
      <c r="H20" s="72">
        <v>3462.3999999999996</v>
      </c>
      <c r="I20" s="70">
        <v>5.3937204805833181</v>
      </c>
      <c r="J20" s="69">
        <v>728.92</v>
      </c>
      <c r="K20" s="69">
        <v>1022.29</v>
      </c>
      <c r="L20" s="73">
        <v>1.4024721505789388</v>
      </c>
      <c r="M20" s="69">
        <v>4385.3500000000004</v>
      </c>
      <c r="N20" s="73">
        <v>4.2897318764734083</v>
      </c>
      <c r="O20" s="74">
        <v>10</v>
      </c>
      <c r="P20" s="75">
        <v>-718.92</v>
      </c>
      <c r="Q20" s="73">
        <v>2.2803197008220552E-3</v>
      </c>
      <c r="R20" s="76">
        <v>40753.080000000009</v>
      </c>
      <c r="S20" s="76">
        <v>60121.279999999992</v>
      </c>
      <c r="T20" s="73">
        <v>1.475257330243505</v>
      </c>
      <c r="U20" s="76">
        <v>37703.590000000018</v>
      </c>
      <c r="V20" s="73">
        <v>0.62712553691471673</v>
      </c>
      <c r="W20" s="76">
        <v>55500.119999999995</v>
      </c>
      <c r="X20" s="75">
        <v>14747.039999999986</v>
      </c>
      <c r="Y20" s="73">
        <v>1.472011551154677</v>
      </c>
      <c r="Z20" s="77">
        <v>49233.900000000009</v>
      </c>
      <c r="AA20" s="77">
        <v>87611.01999999999</v>
      </c>
      <c r="AB20" s="73">
        <v>1.7794856795825635</v>
      </c>
      <c r="AC20" s="77">
        <v>44168.080000000016</v>
      </c>
      <c r="AD20" s="73">
        <v>0.50413840633290219</v>
      </c>
      <c r="AE20" s="75">
        <v>66724.42</v>
      </c>
      <c r="AF20" s="75">
        <v>17490.51999999999</v>
      </c>
      <c r="AG20" s="73">
        <v>1.5106932427218926</v>
      </c>
      <c r="AH20" s="73">
        <v>1.107</v>
      </c>
      <c r="AI20" s="73">
        <v>0</v>
      </c>
      <c r="AJ20" s="77">
        <v>0</v>
      </c>
      <c r="AK20" s="77">
        <v>0</v>
      </c>
      <c r="AL20" s="77">
        <v>0</v>
      </c>
      <c r="AM20" s="79">
        <v>0</v>
      </c>
      <c r="AN20" s="80">
        <v>0</v>
      </c>
      <c r="AO20" s="80">
        <v>0</v>
      </c>
      <c r="AP20" s="80">
        <v>0</v>
      </c>
      <c r="AQ20" s="79">
        <v>0</v>
      </c>
    </row>
    <row r="21" spans="1:43" s="87" customFormat="1" x14ac:dyDescent="0.25">
      <c r="A21" s="68" t="s">
        <v>190</v>
      </c>
      <c r="B21" s="69">
        <v>853.07999999999993</v>
      </c>
      <c r="C21" s="69">
        <v>2151.56</v>
      </c>
      <c r="D21" s="70">
        <v>2.5221081258498619</v>
      </c>
      <c r="E21" s="69">
        <v>4916.18</v>
      </c>
      <c r="F21" s="70">
        <v>2.2849374407406722</v>
      </c>
      <c r="G21" s="71">
        <v>3018.53</v>
      </c>
      <c r="H21" s="72">
        <v>2165.4500000000003</v>
      </c>
      <c r="I21" s="70">
        <v>0.61399908058695984</v>
      </c>
      <c r="J21" s="69">
        <v>129674.27</v>
      </c>
      <c r="K21" s="69">
        <v>30008.75</v>
      </c>
      <c r="L21" s="73">
        <v>0.23141637890076419</v>
      </c>
      <c r="M21" s="69">
        <v>100390.01</v>
      </c>
      <c r="N21" s="73">
        <v>3.3453579372682967</v>
      </c>
      <c r="O21" s="74">
        <v>312175.78999999998</v>
      </c>
      <c r="P21" s="75">
        <v>182501.51999999996</v>
      </c>
      <c r="Q21" s="73">
        <v>3.1096300319125381</v>
      </c>
      <c r="R21" s="76">
        <v>73392.45</v>
      </c>
      <c r="S21" s="76">
        <v>66704.180000000022</v>
      </c>
      <c r="T21" s="73">
        <v>0.90886978156472531</v>
      </c>
      <c r="U21" s="76">
        <v>74333.34000000004</v>
      </c>
      <c r="V21" s="73">
        <v>1.1143730422891041</v>
      </c>
      <c r="W21" s="76">
        <v>118561.98000000001</v>
      </c>
      <c r="X21" s="75">
        <v>45169.530000000013</v>
      </c>
      <c r="Y21" s="73">
        <v>1.5950040721969434</v>
      </c>
      <c r="Z21" s="77">
        <v>203919.8</v>
      </c>
      <c r="AA21" s="77">
        <v>98864.49000000002</v>
      </c>
      <c r="AB21" s="73">
        <v>0.48482045392355244</v>
      </c>
      <c r="AC21" s="77">
        <v>179639.53000000003</v>
      </c>
      <c r="AD21" s="73">
        <v>1.8170278327435867</v>
      </c>
      <c r="AE21" s="75">
        <v>433756.30000000005</v>
      </c>
      <c r="AF21" s="75">
        <v>229836.50000000006</v>
      </c>
      <c r="AG21" s="73">
        <v>2.414592712416916</v>
      </c>
      <c r="AH21" s="73">
        <v>1.286</v>
      </c>
      <c r="AI21" s="73">
        <v>1.286</v>
      </c>
      <c r="AJ21" s="77">
        <v>2165.5</v>
      </c>
      <c r="AK21" s="77">
        <v>91250.8</v>
      </c>
      <c r="AL21" s="77">
        <v>4517</v>
      </c>
      <c r="AM21" s="79">
        <v>97933.3</v>
      </c>
      <c r="AN21" s="80">
        <v>757.96200373859403</v>
      </c>
      <c r="AO21" s="80">
        <v>31939.339279958298</v>
      </c>
      <c r="AP21" s="80">
        <v>1581.027185817238</v>
      </c>
      <c r="AQ21" s="79">
        <v>34278.328469514126</v>
      </c>
    </row>
    <row r="22" spans="1:43" s="87" customFormat="1" x14ac:dyDescent="0.25">
      <c r="A22" s="68" t="s">
        <v>208</v>
      </c>
      <c r="B22" s="69">
        <v>313.37</v>
      </c>
      <c r="C22" s="69">
        <v>869.37</v>
      </c>
      <c r="D22" s="70">
        <v>2.7742604588824711</v>
      </c>
      <c r="E22" s="69">
        <v>574.33000000000004</v>
      </c>
      <c r="F22" s="70">
        <v>0.66062781094355683</v>
      </c>
      <c r="G22" s="71">
        <v>115520.6</v>
      </c>
      <c r="H22" s="72">
        <v>115207.23000000001</v>
      </c>
      <c r="I22" s="70">
        <v>201.13976285410826</v>
      </c>
      <c r="J22" s="69">
        <v>109.01</v>
      </c>
      <c r="K22" s="69">
        <v>170.61</v>
      </c>
      <c r="L22" s="73">
        <v>1.5650857719475277</v>
      </c>
      <c r="M22" s="69">
        <v>528.51</v>
      </c>
      <c r="N22" s="73">
        <v>3.0977668366449795</v>
      </c>
      <c r="O22" s="74">
        <v>1107.6300000000001</v>
      </c>
      <c r="P22" s="75">
        <v>998.62000000000012</v>
      </c>
      <c r="Q22" s="73">
        <v>2.0957597774876544</v>
      </c>
      <c r="R22" s="76">
        <v>14031.42</v>
      </c>
      <c r="S22" s="76">
        <v>36878.46</v>
      </c>
      <c r="T22" s="73">
        <v>2.6282771095156443</v>
      </c>
      <c r="U22" s="76">
        <v>40659.239999999991</v>
      </c>
      <c r="V22" s="73">
        <v>1.1025200076142005</v>
      </c>
      <c r="W22" s="76">
        <v>30648.949999999983</v>
      </c>
      <c r="X22" s="75">
        <v>16617.529999999984</v>
      </c>
      <c r="Y22" s="73">
        <v>0.75380036616523061</v>
      </c>
      <c r="Z22" s="77">
        <v>14453.8</v>
      </c>
      <c r="AA22" s="77">
        <v>37918.44</v>
      </c>
      <c r="AB22" s="73">
        <v>2.623423597946561</v>
      </c>
      <c r="AC22" s="77">
        <v>41762.079999999987</v>
      </c>
      <c r="AD22" s="73">
        <v>1.1013659844656052</v>
      </c>
      <c r="AE22" s="75">
        <v>147277.18</v>
      </c>
      <c r="AF22" s="75">
        <v>132823.38</v>
      </c>
      <c r="AG22" s="73">
        <v>3.5265767413883609</v>
      </c>
      <c r="AH22" s="73">
        <v>2.1680000000000001</v>
      </c>
      <c r="AI22" s="73">
        <v>2.1680000000000001</v>
      </c>
      <c r="AJ22" s="77">
        <v>115207.2</v>
      </c>
      <c r="AK22" s="77">
        <v>499.3</v>
      </c>
      <c r="AL22" s="77">
        <v>1661.8</v>
      </c>
      <c r="AM22" s="79">
        <v>117368.3</v>
      </c>
      <c r="AN22" s="80">
        <v>40324.488643321609</v>
      </c>
      <c r="AO22" s="80">
        <v>174.76353196337104</v>
      </c>
      <c r="AP22" s="80">
        <v>581.65839658868413</v>
      </c>
      <c r="AQ22" s="79">
        <v>41080.910571873661</v>
      </c>
    </row>
    <row r="23" spans="1:43" s="87" customFormat="1" x14ac:dyDescent="0.25">
      <c r="A23" s="68" t="s">
        <v>224</v>
      </c>
      <c r="B23" s="69">
        <v>381.36</v>
      </c>
      <c r="C23" s="69">
        <v>575.5</v>
      </c>
      <c r="D23" s="70">
        <v>1.5090727921124396</v>
      </c>
      <c r="E23" s="69">
        <v>1233.78</v>
      </c>
      <c r="F23" s="70">
        <v>2.1438401390095567</v>
      </c>
      <c r="G23" s="71">
        <v>1314.75</v>
      </c>
      <c r="H23" s="72">
        <v>933.39</v>
      </c>
      <c r="I23" s="70">
        <v>1.0656275835238049</v>
      </c>
      <c r="J23" s="69">
        <v>0</v>
      </c>
      <c r="K23" s="69">
        <v>0</v>
      </c>
      <c r="L23" s="73">
        <v>0</v>
      </c>
      <c r="M23" s="69">
        <v>516.02</v>
      </c>
      <c r="N23" s="73">
        <v>0</v>
      </c>
      <c r="O23" s="74">
        <v>531.08000000000004</v>
      </c>
      <c r="P23" s="75">
        <v>531.08000000000004</v>
      </c>
      <c r="Q23" s="73">
        <v>1.0291849153133601</v>
      </c>
      <c r="R23" s="76">
        <v>7288.6100000000015</v>
      </c>
      <c r="S23" s="76">
        <v>8720.1999999999989</v>
      </c>
      <c r="T23" s="73">
        <v>1.1964146798909527</v>
      </c>
      <c r="U23" s="76">
        <v>9717.8799999999956</v>
      </c>
      <c r="V23" s="73">
        <v>1.1144102199490833</v>
      </c>
      <c r="W23" s="76">
        <v>11999.28</v>
      </c>
      <c r="X23" s="75">
        <v>4710.6699999999992</v>
      </c>
      <c r="Y23" s="73">
        <v>1.2347631376390742</v>
      </c>
      <c r="Z23" s="77">
        <v>7669.9700000000012</v>
      </c>
      <c r="AA23" s="77">
        <v>9295.6999999999989</v>
      </c>
      <c r="AB23" s="73">
        <v>1.2119604118399416</v>
      </c>
      <c r="AC23" s="77">
        <v>11467.679999999995</v>
      </c>
      <c r="AD23" s="73">
        <v>1.2336542702539879</v>
      </c>
      <c r="AE23" s="75">
        <v>13845.11</v>
      </c>
      <c r="AF23" s="75">
        <v>6175.1399999999994</v>
      </c>
      <c r="AG23" s="73">
        <v>1.2073156907064033</v>
      </c>
      <c r="AH23" s="73">
        <v>1.218</v>
      </c>
      <c r="AI23" s="73">
        <v>0</v>
      </c>
      <c r="AJ23" s="77">
        <v>0</v>
      </c>
      <c r="AK23" s="77">
        <v>0</v>
      </c>
      <c r="AL23" s="77">
        <v>0</v>
      </c>
      <c r="AM23" s="79">
        <v>0</v>
      </c>
      <c r="AN23" s="80">
        <v>0</v>
      </c>
      <c r="AO23" s="80">
        <v>0</v>
      </c>
      <c r="AP23" s="80">
        <v>0</v>
      </c>
      <c r="AQ23" s="79">
        <v>0</v>
      </c>
    </row>
    <row r="24" spans="1:43" s="87" customFormat="1" ht="30" x14ac:dyDescent="0.25">
      <c r="A24" s="68" t="s">
        <v>376</v>
      </c>
      <c r="B24" s="69">
        <v>3147.61</v>
      </c>
      <c r="C24" s="69">
        <v>2194.54</v>
      </c>
      <c r="D24" s="70">
        <v>0.69720835808756476</v>
      </c>
      <c r="E24" s="69">
        <v>5573.69</v>
      </c>
      <c r="F24" s="70">
        <v>2.5397987733192378</v>
      </c>
      <c r="G24" s="71">
        <v>7465.6</v>
      </c>
      <c r="H24" s="72">
        <v>4317.99</v>
      </c>
      <c r="I24" s="70">
        <v>1.3394358136171909</v>
      </c>
      <c r="J24" s="69">
        <v>3575.09</v>
      </c>
      <c r="K24" s="69">
        <v>3424.03</v>
      </c>
      <c r="L24" s="73">
        <v>0.9577465182694701</v>
      </c>
      <c r="M24" s="69">
        <v>6595.27</v>
      </c>
      <c r="N24" s="73">
        <v>1.9261717917191146</v>
      </c>
      <c r="O24" s="74">
        <v>21506.99</v>
      </c>
      <c r="P24" s="75">
        <v>17931.900000000001</v>
      </c>
      <c r="Q24" s="73">
        <v>3.2609718783309858</v>
      </c>
      <c r="R24" s="76">
        <v>27047.28999999999</v>
      </c>
      <c r="S24" s="76">
        <v>35463.659999999989</v>
      </c>
      <c r="T24" s="73">
        <v>1.3111723947205063</v>
      </c>
      <c r="U24" s="76">
        <v>35024.199999999997</v>
      </c>
      <c r="V24" s="73">
        <v>0.98760816001506913</v>
      </c>
      <c r="W24" s="76">
        <v>63215.369999999995</v>
      </c>
      <c r="X24" s="75">
        <v>36168.080000000002</v>
      </c>
      <c r="Y24" s="73">
        <v>1.8049054653639485</v>
      </c>
      <c r="Z24" s="77">
        <v>33769.989999999991</v>
      </c>
      <c r="AA24" s="77">
        <v>41082.229999999989</v>
      </c>
      <c r="AB24" s="73">
        <v>1.2165307126238414</v>
      </c>
      <c r="AC24" s="77">
        <v>47193.159999999996</v>
      </c>
      <c r="AD24" s="73">
        <v>1.1487487412440855</v>
      </c>
      <c r="AE24" s="75">
        <v>92187.959999999992</v>
      </c>
      <c r="AF24" s="75">
        <v>58417.97</v>
      </c>
      <c r="AG24" s="73">
        <v>1.9534178258035699</v>
      </c>
      <c r="AH24" s="73">
        <v>1.3979999999999999</v>
      </c>
      <c r="AI24" s="73">
        <v>1.3979999999999999</v>
      </c>
      <c r="AJ24" s="77">
        <v>4318</v>
      </c>
      <c r="AK24" s="77">
        <v>8966</v>
      </c>
      <c r="AL24" s="77">
        <v>3616.8</v>
      </c>
      <c r="AM24" s="79">
        <v>16900.8</v>
      </c>
      <c r="AN24" s="80">
        <v>1511.3737853351415</v>
      </c>
      <c r="AO24" s="80">
        <v>3138.2532096606942</v>
      </c>
      <c r="AP24" s="80">
        <v>1265.9418033349098</v>
      </c>
      <c r="AQ24" s="79">
        <v>5915.5687983307453</v>
      </c>
    </row>
    <row r="25" spans="1:43" s="87" customFormat="1" x14ac:dyDescent="0.25">
      <c r="A25" s="68" t="s">
        <v>241</v>
      </c>
      <c r="B25" s="69">
        <v>1114.57</v>
      </c>
      <c r="C25" s="69">
        <v>1748.5700000000002</v>
      </c>
      <c r="D25" s="70">
        <v>1.5688292345927131</v>
      </c>
      <c r="E25" s="69">
        <v>1646.08</v>
      </c>
      <c r="F25" s="70">
        <v>0.94138639002156033</v>
      </c>
      <c r="G25" s="71">
        <v>3366.7</v>
      </c>
      <c r="H25" s="72">
        <v>2252.13</v>
      </c>
      <c r="I25" s="70">
        <v>2.0452833398133747</v>
      </c>
      <c r="J25" s="69">
        <v>4482.8</v>
      </c>
      <c r="K25" s="69">
        <v>31584.739999999998</v>
      </c>
      <c r="L25" s="73">
        <v>7.045761577585437</v>
      </c>
      <c r="M25" s="69">
        <v>-3766.2300000000005</v>
      </c>
      <c r="N25" s="73">
        <v>-0.11924207702833713</v>
      </c>
      <c r="O25" s="74">
        <v>12943.33</v>
      </c>
      <c r="P25" s="75">
        <v>8460.5299999999988</v>
      </c>
      <c r="Q25" s="73">
        <v>0</v>
      </c>
      <c r="R25" s="76">
        <v>48570.07</v>
      </c>
      <c r="S25" s="76">
        <v>66323.320000000007</v>
      </c>
      <c r="T25" s="73">
        <v>1.3655183119974916</v>
      </c>
      <c r="U25" s="76">
        <v>73437.63</v>
      </c>
      <c r="V25" s="73">
        <v>1.1072670970029848</v>
      </c>
      <c r="W25" s="76">
        <v>144543.32999999999</v>
      </c>
      <c r="X25" s="75">
        <v>95973.25999999998</v>
      </c>
      <c r="Y25" s="73">
        <v>1.968246115785599</v>
      </c>
      <c r="Z25" s="77">
        <v>54167.44</v>
      </c>
      <c r="AA25" s="77">
        <v>99656.63</v>
      </c>
      <c r="AB25" s="73">
        <v>1.8397884411742553</v>
      </c>
      <c r="AC25" s="77">
        <v>71317.48000000001</v>
      </c>
      <c r="AD25" s="73">
        <v>0.7156320658244214</v>
      </c>
      <c r="AE25" s="75">
        <v>160853.35999999999</v>
      </c>
      <c r="AF25" s="75">
        <v>106685.91999999998</v>
      </c>
      <c r="AG25" s="73">
        <v>2.2554549039029417</v>
      </c>
      <c r="AH25" s="73">
        <v>1.4370000000000001</v>
      </c>
      <c r="AI25" s="73">
        <v>1.4370000000000001</v>
      </c>
      <c r="AJ25" s="77">
        <v>2252.1</v>
      </c>
      <c r="AK25" s="77">
        <v>4230.3</v>
      </c>
      <c r="AL25" s="77">
        <v>9597.2999999999993</v>
      </c>
      <c r="AM25" s="79">
        <v>16079.699999999999</v>
      </c>
      <c r="AN25" s="80">
        <v>788.2734835463807</v>
      </c>
      <c r="AO25" s="80">
        <v>1480.67728673072</v>
      </c>
      <c r="AP25" s="80">
        <v>3359.21899722023</v>
      </c>
      <c r="AQ25" s="79">
        <v>5628.1697674973311</v>
      </c>
    </row>
    <row r="26" spans="1:43" s="87" customFormat="1" x14ac:dyDescent="0.25">
      <c r="A26" s="68" t="s">
        <v>253</v>
      </c>
      <c r="B26" s="69">
        <v>17265.14</v>
      </c>
      <c r="C26" s="69">
        <v>42339.67</v>
      </c>
      <c r="D26" s="70">
        <v>2.4523212670155008</v>
      </c>
      <c r="E26" s="69">
        <v>31360.11</v>
      </c>
      <c r="F26" s="70">
        <v>0.74067913141505359</v>
      </c>
      <c r="G26" s="71">
        <v>56706.06</v>
      </c>
      <c r="H26" s="72">
        <v>39440.92</v>
      </c>
      <c r="I26" s="70">
        <v>1.8082226114640541</v>
      </c>
      <c r="J26" s="69">
        <v>1486635.87</v>
      </c>
      <c r="K26" s="69">
        <v>2315535.06</v>
      </c>
      <c r="L26" s="73">
        <v>1.5575670591077557</v>
      </c>
      <c r="M26" s="69">
        <v>4155963.4499999997</v>
      </c>
      <c r="N26" s="73">
        <v>1.7948177601767772</v>
      </c>
      <c r="O26" s="74">
        <v>4481396.72</v>
      </c>
      <c r="P26" s="75">
        <v>2994760.8499999996</v>
      </c>
      <c r="Q26" s="73">
        <v>1.0783051328326769</v>
      </c>
      <c r="R26" s="76">
        <v>2273240.9999999995</v>
      </c>
      <c r="S26" s="76">
        <v>3243486.11</v>
      </c>
      <c r="T26" s="73">
        <v>1.4268113719574829</v>
      </c>
      <c r="U26" s="76">
        <v>3363541.4600000004</v>
      </c>
      <c r="V26" s="73">
        <v>1.0370142944746572</v>
      </c>
      <c r="W26" s="76">
        <v>3169876.0100000002</v>
      </c>
      <c r="X26" s="75">
        <v>896635.01000000071</v>
      </c>
      <c r="Y26" s="73">
        <v>0.94242216059973882</v>
      </c>
      <c r="Z26" s="77">
        <v>3777142.01</v>
      </c>
      <c r="AA26" s="77">
        <v>5601360.8399999999</v>
      </c>
      <c r="AB26" s="73">
        <v>1.4829627335086615</v>
      </c>
      <c r="AC26" s="77">
        <v>7550865.0199999996</v>
      </c>
      <c r="AD26" s="73">
        <v>1.3480411699382679</v>
      </c>
      <c r="AE26" s="75">
        <v>7707978.7899999991</v>
      </c>
      <c r="AF26" s="75">
        <v>3930836.7799999993</v>
      </c>
      <c r="AG26" s="73">
        <v>1.0208073869131353</v>
      </c>
      <c r="AH26" s="73">
        <v>1.268</v>
      </c>
      <c r="AI26" s="73">
        <v>1.268</v>
      </c>
      <c r="AJ26" s="77">
        <v>39440.9</v>
      </c>
      <c r="AK26" s="77">
        <v>1497380.4</v>
      </c>
      <c r="AL26" s="77">
        <v>89663.5</v>
      </c>
      <c r="AM26" s="79">
        <v>1626484.7999999998</v>
      </c>
      <c r="AN26" s="80">
        <v>13804.988960172483</v>
      </c>
      <c r="AO26" s="80">
        <v>524108.72701126634</v>
      </c>
      <c r="AP26" s="80">
        <v>31383.757156414416</v>
      </c>
      <c r="AQ26" s="79">
        <v>569297.47312785324</v>
      </c>
    </row>
    <row r="27" spans="1:43" s="87" customFormat="1" x14ac:dyDescent="0.25">
      <c r="A27" s="68" t="s">
        <v>269</v>
      </c>
      <c r="B27" s="69">
        <v>4031.66</v>
      </c>
      <c r="C27" s="69">
        <v>5088.49</v>
      </c>
      <c r="D27" s="70">
        <v>1.2621327195249599</v>
      </c>
      <c r="E27" s="69">
        <v>8030.8</v>
      </c>
      <c r="F27" s="70">
        <v>1.5782285117981956</v>
      </c>
      <c r="G27" s="71">
        <v>10189.41</v>
      </c>
      <c r="H27" s="72">
        <v>6157.75</v>
      </c>
      <c r="I27" s="70">
        <v>1.2687914030980725</v>
      </c>
      <c r="J27" s="69">
        <v>3892.75</v>
      </c>
      <c r="K27" s="69">
        <v>3816.6099999999997</v>
      </c>
      <c r="L27" s="73">
        <v>0.98044056258429124</v>
      </c>
      <c r="M27" s="69">
        <v>3431.32</v>
      </c>
      <c r="N27" s="73">
        <v>0.89904915618834524</v>
      </c>
      <c r="O27" s="74">
        <v>4894.3</v>
      </c>
      <c r="P27" s="75">
        <v>1001.5500000000002</v>
      </c>
      <c r="Q27" s="73">
        <v>1.4263607008381614</v>
      </c>
      <c r="R27" s="76">
        <v>32526.86</v>
      </c>
      <c r="S27" s="76">
        <v>44308.86</v>
      </c>
      <c r="T27" s="73">
        <v>1.362223712956</v>
      </c>
      <c r="U27" s="76">
        <v>45488.03</v>
      </c>
      <c r="V27" s="73">
        <v>1.0266125104550197</v>
      </c>
      <c r="W27" s="76">
        <v>94955.409999999989</v>
      </c>
      <c r="X27" s="75">
        <v>62428.549999999988</v>
      </c>
      <c r="Y27" s="73">
        <v>2.0874812560579121</v>
      </c>
      <c r="Z27" s="77">
        <v>40451.270000000004</v>
      </c>
      <c r="AA27" s="77">
        <v>53213.96</v>
      </c>
      <c r="AB27" s="73">
        <v>1.3155077702133948</v>
      </c>
      <c r="AC27" s="77">
        <v>56950.15</v>
      </c>
      <c r="AD27" s="73">
        <v>1.0702107116252955</v>
      </c>
      <c r="AE27" s="75">
        <v>110039.12</v>
      </c>
      <c r="AF27" s="75">
        <v>69587.849999999991</v>
      </c>
      <c r="AG27" s="73">
        <v>1.9322007053537171</v>
      </c>
      <c r="AH27" s="73">
        <v>1.3959999999999999</v>
      </c>
      <c r="AI27" s="73">
        <v>1.3959999999999999</v>
      </c>
      <c r="AJ27" s="77">
        <v>6157.8</v>
      </c>
      <c r="AK27" s="77">
        <v>500.8</v>
      </c>
      <c r="AL27" s="77">
        <v>6242.9</v>
      </c>
      <c r="AM27" s="79">
        <v>12901.5</v>
      </c>
      <c r="AN27" s="80">
        <v>2155.3352235610778</v>
      </c>
      <c r="AO27" s="80">
        <v>175.28855759514565</v>
      </c>
      <c r="AP27" s="80">
        <v>2185.1216777370901</v>
      </c>
      <c r="AQ27" s="79">
        <v>4515.7454588933133</v>
      </c>
    </row>
    <row r="28" spans="1:43" s="87" customFormat="1" ht="30" x14ac:dyDescent="0.25">
      <c r="A28" s="68" t="s">
        <v>377</v>
      </c>
      <c r="B28" s="69">
        <v>123.3</v>
      </c>
      <c r="C28" s="69">
        <v>169.03</v>
      </c>
      <c r="D28" s="70">
        <v>1.3708840227088404</v>
      </c>
      <c r="E28" s="69">
        <v>91.69</v>
      </c>
      <c r="F28" s="70">
        <v>0.54244808613855522</v>
      </c>
      <c r="G28" s="71">
        <v>229.5</v>
      </c>
      <c r="H28" s="72">
        <v>106.2</v>
      </c>
      <c r="I28" s="70">
        <v>2.502999236557967</v>
      </c>
      <c r="J28" s="69">
        <v>0</v>
      </c>
      <c r="K28" s="69">
        <v>0</v>
      </c>
      <c r="L28" s="73">
        <v>0</v>
      </c>
      <c r="M28" s="69">
        <v>85.46</v>
      </c>
      <c r="N28" s="73">
        <v>0</v>
      </c>
      <c r="O28" s="74">
        <v>99.96</v>
      </c>
      <c r="P28" s="75">
        <v>99.96</v>
      </c>
      <c r="Q28" s="73">
        <v>1.1696700210624853</v>
      </c>
      <c r="R28" s="76">
        <v>4926.3100000000004</v>
      </c>
      <c r="S28" s="76">
        <v>7885.97</v>
      </c>
      <c r="T28" s="73">
        <v>1.600786389813065</v>
      </c>
      <c r="U28" s="76">
        <v>14251.399999999998</v>
      </c>
      <c r="V28" s="73">
        <v>1.8071841510936508</v>
      </c>
      <c r="W28" s="76">
        <v>8090.0200000000013</v>
      </c>
      <c r="X28" s="75">
        <v>3163.7100000000009</v>
      </c>
      <c r="Y28" s="73">
        <v>0.56766493116465766</v>
      </c>
      <c r="Z28" s="77">
        <v>5049.6100000000006</v>
      </c>
      <c r="AA28" s="77">
        <v>8055</v>
      </c>
      <c r="AB28" s="73">
        <v>1.5951726965052744</v>
      </c>
      <c r="AC28" s="77">
        <v>14428.549999999997</v>
      </c>
      <c r="AD28" s="73">
        <v>1.7912538795779016</v>
      </c>
      <c r="AE28" s="75">
        <v>8419.4800000000014</v>
      </c>
      <c r="AF28" s="75">
        <v>3369.8700000000008</v>
      </c>
      <c r="AG28" s="73">
        <v>0.58352918345918359</v>
      </c>
      <c r="AH28" s="73">
        <v>1.1859999999999999</v>
      </c>
      <c r="AI28" s="73">
        <v>0</v>
      </c>
      <c r="AJ28" s="77">
        <v>0</v>
      </c>
      <c r="AK28" s="77">
        <v>0</v>
      </c>
      <c r="AL28" s="77">
        <v>0</v>
      </c>
      <c r="AM28" s="79">
        <v>0</v>
      </c>
      <c r="AN28" s="80">
        <v>0</v>
      </c>
      <c r="AO28" s="80">
        <v>0</v>
      </c>
      <c r="AP28" s="80">
        <v>0</v>
      </c>
      <c r="AQ28" s="79">
        <v>0</v>
      </c>
    </row>
    <row r="29" spans="1:43" s="87" customFormat="1" ht="30" x14ac:dyDescent="0.25">
      <c r="A29" s="68" t="s">
        <v>378</v>
      </c>
      <c r="B29" s="69">
        <v>3933.59</v>
      </c>
      <c r="C29" s="69">
        <v>3921.9700000000003</v>
      </c>
      <c r="D29" s="70">
        <v>0.99704595547578678</v>
      </c>
      <c r="E29" s="69">
        <v>4967.17</v>
      </c>
      <c r="F29" s="70">
        <v>1.2664987238556134</v>
      </c>
      <c r="G29" s="71">
        <v>4639.18</v>
      </c>
      <c r="H29" s="72">
        <v>705.59000000000015</v>
      </c>
      <c r="I29" s="70">
        <v>0.93396843675573826</v>
      </c>
      <c r="J29" s="69">
        <v>225520.09</v>
      </c>
      <c r="K29" s="69">
        <v>68586.460000000006</v>
      </c>
      <c r="L29" s="73">
        <v>0.30412572112755015</v>
      </c>
      <c r="M29" s="69">
        <v>46720.7</v>
      </c>
      <c r="N29" s="73">
        <v>0.68119421821741477</v>
      </c>
      <c r="O29" s="74">
        <v>19628.939999999999</v>
      </c>
      <c r="P29" s="75">
        <v>-205891.15</v>
      </c>
      <c r="Q29" s="73">
        <v>0.42013368806546136</v>
      </c>
      <c r="R29" s="76">
        <v>18765.210000000021</v>
      </c>
      <c r="S29" s="76">
        <v>26623.169999999984</v>
      </c>
      <c r="T29" s="73">
        <v>1.4187515087760785</v>
      </c>
      <c r="U29" s="76">
        <v>20869.460000000006</v>
      </c>
      <c r="V29" s="73">
        <v>0.78388336174843265</v>
      </c>
      <c r="W29" s="76">
        <v>29400.890000000007</v>
      </c>
      <c r="X29" s="75">
        <v>10635.679999999986</v>
      </c>
      <c r="Y29" s="73">
        <v>1.4087997485320654</v>
      </c>
      <c r="Z29" s="77">
        <v>248218.89</v>
      </c>
      <c r="AA29" s="77">
        <v>99131.599999999991</v>
      </c>
      <c r="AB29" s="73">
        <v>0.39937169971229824</v>
      </c>
      <c r="AC29" s="77">
        <v>72557.33</v>
      </c>
      <c r="AD29" s="73">
        <v>0.73192937468980634</v>
      </c>
      <c r="AE29" s="75">
        <v>53669.010000000009</v>
      </c>
      <c r="AF29" s="75">
        <v>-194549.88</v>
      </c>
      <c r="AG29" s="73">
        <v>0.73967730069449922</v>
      </c>
      <c r="AH29" s="73">
        <v>0.6</v>
      </c>
      <c r="AI29" s="73">
        <v>0</v>
      </c>
      <c r="AJ29" s="77">
        <v>0</v>
      </c>
      <c r="AK29" s="77">
        <v>0</v>
      </c>
      <c r="AL29" s="77">
        <v>0</v>
      </c>
      <c r="AM29" s="79">
        <v>0</v>
      </c>
      <c r="AN29" s="80">
        <v>0</v>
      </c>
      <c r="AO29" s="80">
        <v>0</v>
      </c>
      <c r="AP29" s="80">
        <v>0</v>
      </c>
      <c r="AQ29" s="79">
        <v>0</v>
      </c>
    </row>
    <row r="30" spans="1:43" s="87" customFormat="1" ht="30" x14ac:dyDescent="0.25">
      <c r="A30" s="68" t="s">
        <v>379</v>
      </c>
      <c r="B30" s="69">
        <v>388.62</v>
      </c>
      <c r="C30" s="69">
        <v>1251.52</v>
      </c>
      <c r="D30" s="70">
        <v>3.2204209767896659</v>
      </c>
      <c r="E30" s="69">
        <v>3093.57</v>
      </c>
      <c r="F30" s="70">
        <v>2.4718502301201739</v>
      </c>
      <c r="G30" s="71">
        <v>5060.37</v>
      </c>
      <c r="H30" s="72">
        <v>4671.75</v>
      </c>
      <c r="I30" s="70">
        <v>1.6357703236067067</v>
      </c>
      <c r="J30" s="69">
        <v>1271.44</v>
      </c>
      <c r="K30" s="69">
        <v>1146.81</v>
      </c>
      <c r="L30" s="73">
        <v>0.90197728559743273</v>
      </c>
      <c r="M30" s="69">
        <v>1707.0500000000002</v>
      </c>
      <c r="N30" s="73">
        <v>1.4885203303075489</v>
      </c>
      <c r="O30" s="74">
        <v>2990.58</v>
      </c>
      <c r="P30" s="75">
        <v>1719.1399999999999</v>
      </c>
      <c r="Q30" s="73">
        <v>1.7518994757036992</v>
      </c>
      <c r="R30" s="76">
        <v>204107.28000000003</v>
      </c>
      <c r="S30" s="76">
        <v>244101.78000000006</v>
      </c>
      <c r="T30" s="73">
        <v>1.1959484247695624</v>
      </c>
      <c r="U30" s="76">
        <v>278383.93</v>
      </c>
      <c r="V30" s="73">
        <v>1.1404420320081234</v>
      </c>
      <c r="W30" s="76">
        <v>189869.71000000002</v>
      </c>
      <c r="X30" s="75">
        <v>-14237.570000000007</v>
      </c>
      <c r="Y30" s="73">
        <v>0.68204263802152665</v>
      </c>
      <c r="Z30" s="77">
        <v>205767.34000000003</v>
      </c>
      <c r="AA30" s="77">
        <v>246500.11000000004</v>
      </c>
      <c r="AB30" s="73">
        <v>1.1979554675683712</v>
      </c>
      <c r="AC30" s="77">
        <v>283184.55</v>
      </c>
      <c r="AD30" s="73">
        <v>1.1488211911954114</v>
      </c>
      <c r="AE30" s="75">
        <v>197920.66000000003</v>
      </c>
      <c r="AF30" s="75">
        <v>-7846.679999999993</v>
      </c>
      <c r="AG30" s="73">
        <v>0.69891051612808697</v>
      </c>
      <c r="AH30" s="73">
        <v>0.98699999999999999</v>
      </c>
      <c r="AI30" s="73">
        <v>0</v>
      </c>
      <c r="AJ30" s="77">
        <v>0</v>
      </c>
      <c r="AK30" s="77">
        <v>0</v>
      </c>
      <c r="AL30" s="77">
        <v>0</v>
      </c>
      <c r="AM30" s="79">
        <v>0</v>
      </c>
      <c r="AN30" s="80">
        <v>0</v>
      </c>
      <c r="AO30" s="80">
        <v>0</v>
      </c>
      <c r="AP30" s="80">
        <v>0</v>
      </c>
      <c r="AQ30" s="79">
        <v>0</v>
      </c>
    </row>
    <row r="31" spans="1:43" s="87" customFormat="1" x14ac:dyDescent="0.25">
      <c r="A31" s="68" t="s">
        <v>290</v>
      </c>
      <c r="B31" s="69">
        <v>782.31999999999994</v>
      </c>
      <c r="C31" s="69">
        <v>912.67000000000007</v>
      </c>
      <c r="D31" s="70">
        <v>1.1666197975253094</v>
      </c>
      <c r="E31" s="69">
        <v>1484.48</v>
      </c>
      <c r="F31" s="70">
        <v>1.6265243735413675</v>
      </c>
      <c r="G31" s="71">
        <v>1263.17</v>
      </c>
      <c r="H31" s="72">
        <v>480.85000000000014</v>
      </c>
      <c r="I31" s="70">
        <v>0.85091749299417985</v>
      </c>
      <c r="J31" s="69">
        <v>39169.519999999997</v>
      </c>
      <c r="K31" s="69">
        <v>102374.45</v>
      </c>
      <c r="L31" s="73">
        <v>2.6136253392944311</v>
      </c>
      <c r="M31" s="69">
        <v>278476.15000000002</v>
      </c>
      <c r="N31" s="73">
        <v>2.7201723672263931</v>
      </c>
      <c r="O31" s="74">
        <v>125059.09</v>
      </c>
      <c r="P31" s="75">
        <v>85889.57</v>
      </c>
      <c r="Q31" s="73">
        <v>0.44908366479499229</v>
      </c>
      <c r="R31" s="76">
        <v>54562.399999999987</v>
      </c>
      <c r="S31" s="76">
        <v>59155.470000000016</v>
      </c>
      <c r="T31" s="73">
        <v>1.0841801313725208</v>
      </c>
      <c r="U31" s="76">
        <v>91005.32</v>
      </c>
      <c r="V31" s="73">
        <v>1.5384092121996491</v>
      </c>
      <c r="W31" s="76">
        <v>129153.70000000001</v>
      </c>
      <c r="X31" s="75">
        <v>74591.300000000017</v>
      </c>
      <c r="Y31" s="73">
        <v>1.4191884606306533</v>
      </c>
      <c r="Z31" s="77">
        <v>94514.239999999991</v>
      </c>
      <c r="AA31" s="77">
        <v>162442.59000000003</v>
      </c>
      <c r="AB31" s="73">
        <v>1.7187102176349305</v>
      </c>
      <c r="AC31" s="77">
        <v>370965.95</v>
      </c>
      <c r="AD31" s="73">
        <v>2.283674189139683</v>
      </c>
      <c r="AE31" s="75">
        <v>255475.96000000002</v>
      </c>
      <c r="AF31" s="75">
        <v>160961.72000000003</v>
      </c>
      <c r="AG31" s="73">
        <v>0.68867765356901356</v>
      </c>
      <c r="AH31" s="73">
        <v>1.393</v>
      </c>
      <c r="AI31" s="73">
        <v>1.393</v>
      </c>
      <c r="AJ31" s="77">
        <v>480.9</v>
      </c>
      <c r="AK31" s="77">
        <v>42944.800000000003</v>
      </c>
      <c r="AL31" s="77">
        <v>7459.1</v>
      </c>
      <c r="AM31" s="79">
        <v>50884.800000000003</v>
      </c>
      <c r="AN31" s="80">
        <v>168.32321754693598</v>
      </c>
      <c r="AO31" s="80">
        <v>15031.413834289158</v>
      </c>
      <c r="AP31" s="80">
        <v>2610.8124599799339</v>
      </c>
      <c r="AQ31" s="79">
        <v>17810.549511816029</v>
      </c>
    </row>
    <row r="32" spans="1:43" s="87" customFormat="1" ht="30" x14ac:dyDescent="0.25">
      <c r="A32" s="68" t="s">
        <v>380</v>
      </c>
      <c r="B32" s="69">
        <v>152.54</v>
      </c>
      <c r="C32" s="69">
        <v>271.83999999999997</v>
      </c>
      <c r="D32" s="70">
        <v>1.7820899436213451</v>
      </c>
      <c r="E32" s="69">
        <v>446.39</v>
      </c>
      <c r="F32" s="70">
        <v>1.6421056503825782</v>
      </c>
      <c r="G32" s="71">
        <v>363.99</v>
      </c>
      <c r="H32" s="72">
        <v>211.45000000000002</v>
      </c>
      <c r="I32" s="70">
        <v>0.81540805125562854</v>
      </c>
      <c r="J32" s="69">
        <v>143.18</v>
      </c>
      <c r="K32" s="69">
        <v>197.12</v>
      </c>
      <c r="L32" s="73">
        <v>1.3767285933789635</v>
      </c>
      <c r="M32" s="69">
        <v>593.41999999999996</v>
      </c>
      <c r="N32" s="73">
        <v>3.0104504870129869</v>
      </c>
      <c r="O32" s="74">
        <v>183.5</v>
      </c>
      <c r="P32" s="75">
        <v>40.319999999999993</v>
      </c>
      <c r="Q32" s="73">
        <v>0.30922449529843959</v>
      </c>
      <c r="R32" s="76">
        <v>5904.329999999999</v>
      </c>
      <c r="S32" s="76">
        <v>7286.9</v>
      </c>
      <c r="T32" s="73">
        <v>1.2341620471755477</v>
      </c>
      <c r="U32" s="76">
        <v>8056.67</v>
      </c>
      <c r="V32" s="73">
        <v>1.1056375138947976</v>
      </c>
      <c r="W32" s="76">
        <v>8780.7000000000007</v>
      </c>
      <c r="X32" s="75">
        <v>2876.3700000000017</v>
      </c>
      <c r="Y32" s="73">
        <v>1.0898671535510329</v>
      </c>
      <c r="Z32" s="77">
        <v>6200.0499999999993</v>
      </c>
      <c r="AA32" s="77">
        <v>7755.86</v>
      </c>
      <c r="AB32" s="73">
        <v>1.2509350731042492</v>
      </c>
      <c r="AC32" s="77">
        <v>9096.48</v>
      </c>
      <c r="AD32" s="73">
        <v>1.1728525269924934</v>
      </c>
      <c r="AE32" s="75">
        <v>9328.19</v>
      </c>
      <c r="AF32" s="75">
        <v>3128.1400000000012</v>
      </c>
      <c r="AG32" s="73">
        <v>1.0254724904578476</v>
      </c>
      <c r="AH32" s="73">
        <v>1.1459999999999999</v>
      </c>
      <c r="AI32" s="73">
        <v>0</v>
      </c>
      <c r="AJ32" s="77">
        <v>0</v>
      </c>
      <c r="AK32" s="77">
        <v>0</v>
      </c>
      <c r="AL32" s="77">
        <v>0</v>
      </c>
      <c r="AM32" s="79">
        <v>0</v>
      </c>
      <c r="AN32" s="80">
        <v>0</v>
      </c>
      <c r="AO32" s="80">
        <v>0</v>
      </c>
      <c r="AP32" s="80">
        <v>0</v>
      </c>
      <c r="AQ32" s="79">
        <v>0</v>
      </c>
    </row>
    <row r="33" spans="1:44" s="87" customFormat="1" x14ac:dyDescent="0.25">
      <c r="A33" s="68" t="s">
        <v>313</v>
      </c>
      <c r="B33" s="69">
        <v>605.16</v>
      </c>
      <c r="C33" s="69">
        <v>315.91000000000003</v>
      </c>
      <c r="D33" s="70">
        <v>0.52202723246744664</v>
      </c>
      <c r="E33" s="69">
        <v>768.37</v>
      </c>
      <c r="F33" s="70">
        <v>2.4322433604507609</v>
      </c>
      <c r="G33" s="71">
        <v>2062.56</v>
      </c>
      <c r="H33" s="72">
        <v>1457.4</v>
      </c>
      <c r="I33" s="70">
        <v>2.6843317672475497</v>
      </c>
      <c r="J33" s="69">
        <v>-52.16</v>
      </c>
      <c r="K33" s="69">
        <v>1.27</v>
      </c>
      <c r="L33" s="73">
        <v>0</v>
      </c>
      <c r="M33" s="69">
        <v>639.54999999999995</v>
      </c>
      <c r="N33" s="73">
        <v>503.58267716535431</v>
      </c>
      <c r="O33" s="74">
        <v>196.22</v>
      </c>
      <c r="P33" s="75">
        <v>248.38</v>
      </c>
      <c r="Q33" s="73">
        <v>0.30680947541239939</v>
      </c>
      <c r="R33" s="76">
        <v>4790.3899999999994</v>
      </c>
      <c r="S33" s="76">
        <v>7592</v>
      </c>
      <c r="T33" s="73">
        <v>1.5848396477113555</v>
      </c>
      <c r="U33" s="76">
        <v>6997.619999999999</v>
      </c>
      <c r="V33" s="73">
        <v>0.9217096944151737</v>
      </c>
      <c r="W33" s="76">
        <v>9320.19</v>
      </c>
      <c r="X33" s="75">
        <v>4529.8000000000011</v>
      </c>
      <c r="Y33" s="73">
        <v>1.3319085631972016</v>
      </c>
      <c r="Z33" s="77">
        <v>5343.3899999999994</v>
      </c>
      <c r="AA33" s="77">
        <v>7909.18</v>
      </c>
      <c r="AB33" s="73">
        <v>1.4801801852382104</v>
      </c>
      <c r="AC33" s="77">
        <v>8405.5399999999991</v>
      </c>
      <c r="AD33" s="73">
        <v>1.062757453996495</v>
      </c>
      <c r="AE33" s="75">
        <v>11578.970000000001</v>
      </c>
      <c r="AF33" s="75">
        <v>6235.5800000000017</v>
      </c>
      <c r="AG33" s="73">
        <v>1.3775402889046988</v>
      </c>
      <c r="AH33" s="73">
        <v>1.294</v>
      </c>
      <c r="AI33" s="73">
        <v>1.294</v>
      </c>
      <c r="AJ33" s="77">
        <v>1457.4</v>
      </c>
      <c r="AK33" s="77">
        <v>124.2</v>
      </c>
      <c r="AL33" s="77">
        <v>453</v>
      </c>
      <c r="AM33" s="79">
        <v>2034.6000000000001</v>
      </c>
      <c r="AN33" s="80">
        <v>510.11490383219899</v>
      </c>
      <c r="AO33" s="80">
        <v>43.472122310936676</v>
      </c>
      <c r="AP33" s="80">
        <v>158.55774079592845</v>
      </c>
      <c r="AQ33" s="79">
        <v>712.14476693906408</v>
      </c>
    </row>
    <row r="34" spans="1:44" s="87" customFormat="1" ht="30" x14ac:dyDescent="0.25">
      <c r="A34" s="68" t="s">
        <v>381</v>
      </c>
      <c r="B34" s="69">
        <v>741.37</v>
      </c>
      <c r="C34" s="69">
        <v>1132.94</v>
      </c>
      <c r="D34" s="70">
        <v>1.5281708188893535</v>
      </c>
      <c r="E34" s="69">
        <v>2218.5600000000004</v>
      </c>
      <c r="F34" s="70">
        <v>1.9582325630660056</v>
      </c>
      <c r="G34" s="71">
        <v>2727.6</v>
      </c>
      <c r="H34" s="72">
        <v>1986.23</v>
      </c>
      <c r="I34" s="70">
        <v>1.2294461272176544</v>
      </c>
      <c r="J34" s="69">
        <v>83442.53</v>
      </c>
      <c r="K34" s="69">
        <v>99294.64</v>
      </c>
      <c r="L34" s="73">
        <v>1.1899763825473653</v>
      </c>
      <c r="M34" s="69">
        <v>235492.46</v>
      </c>
      <c r="N34" s="73">
        <v>2.3716532936722463</v>
      </c>
      <c r="O34" s="74">
        <v>299798.98</v>
      </c>
      <c r="P34" s="75">
        <v>216356.44999999998</v>
      </c>
      <c r="Q34" s="73">
        <v>1.2730725221520893</v>
      </c>
      <c r="R34" s="76">
        <v>23643.679999999978</v>
      </c>
      <c r="S34" s="76">
        <v>34214.580000000031</v>
      </c>
      <c r="T34" s="73">
        <v>1.4470919924478787</v>
      </c>
      <c r="U34" s="76">
        <v>67241.810000000027</v>
      </c>
      <c r="V34" s="73">
        <v>1.9652969581973523</v>
      </c>
      <c r="W34" s="76">
        <v>71349.649999999994</v>
      </c>
      <c r="X34" s="75">
        <v>47705.970000000016</v>
      </c>
      <c r="Y34" s="73">
        <v>1.0610905625532681</v>
      </c>
      <c r="Z34" s="77">
        <v>107827.57999999997</v>
      </c>
      <c r="AA34" s="77">
        <v>134642.16000000003</v>
      </c>
      <c r="AB34" s="73">
        <v>1.2486801614206686</v>
      </c>
      <c r="AC34" s="77">
        <v>304952.83</v>
      </c>
      <c r="AD34" s="73">
        <v>2.2649133822570877</v>
      </c>
      <c r="AE34" s="75">
        <v>373876.23</v>
      </c>
      <c r="AF34" s="75">
        <v>266048.65000000002</v>
      </c>
      <c r="AG34" s="73">
        <v>1.2260133149116863</v>
      </c>
      <c r="AH34" s="73">
        <v>1.514</v>
      </c>
      <c r="AI34" s="73">
        <v>1.514</v>
      </c>
      <c r="AJ34" s="77">
        <v>1986.2</v>
      </c>
      <c r="AK34" s="77">
        <v>108178.2</v>
      </c>
      <c r="AL34" s="77">
        <v>4770.6000000000004</v>
      </c>
      <c r="AM34" s="79">
        <v>114935</v>
      </c>
      <c r="AN34" s="80">
        <v>695.20393988713715</v>
      </c>
      <c r="AO34" s="80">
        <v>37864.218532825842</v>
      </c>
      <c r="AP34" s="80">
        <v>1669.7915192959301</v>
      </c>
      <c r="AQ34" s="79">
        <v>40229.21399200891</v>
      </c>
    </row>
    <row r="35" spans="1:44" s="87" customFormat="1" x14ac:dyDescent="0.25">
      <c r="A35" s="68" t="s">
        <v>324</v>
      </c>
      <c r="B35" s="69">
        <v>4917.2900000000009</v>
      </c>
      <c r="C35" s="69">
        <v>-1775.53</v>
      </c>
      <c r="D35" s="70">
        <v>-0.36107896829351122</v>
      </c>
      <c r="E35" s="69">
        <v>5259.58</v>
      </c>
      <c r="F35" s="70">
        <v>-2.9622591564208998</v>
      </c>
      <c r="G35" s="71">
        <v>6666.63</v>
      </c>
      <c r="H35" s="72">
        <v>1749.3399999999992</v>
      </c>
      <c r="I35" s="70">
        <v>1.2675213610212224</v>
      </c>
      <c r="J35" s="69">
        <v>7931.57</v>
      </c>
      <c r="K35" s="69">
        <v>18818.22</v>
      </c>
      <c r="L35" s="73">
        <v>2.3725718867765146</v>
      </c>
      <c r="M35" s="69">
        <v>9433.44</v>
      </c>
      <c r="N35" s="73">
        <v>0.50129289592745752</v>
      </c>
      <c r="O35" s="74">
        <v>24966.880000000001</v>
      </c>
      <c r="P35" s="75">
        <v>17035.310000000001</v>
      </c>
      <c r="Q35" s="73">
        <v>2.6466357977577637</v>
      </c>
      <c r="R35" s="76">
        <v>61455.570000000014</v>
      </c>
      <c r="S35" s="76">
        <v>74055.780000000028</v>
      </c>
      <c r="T35" s="73">
        <v>1.2050295847878396</v>
      </c>
      <c r="U35" s="76">
        <v>73874.739999999976</v>
      </c>
      <c r="V35" s="73">
        <v>0.9975553562463314</v>
      </c>
      <c r="W35" s="76">
        <v>75902.709999999992</v>
      </c>
      <c r="X35" s="75">
        <v>14447.139999999978</v>
      </c>
      <c r="Y35" s="73">
        <v>1.0274514671726767</v>
      </c>
      <c r="Z35" s="77">
        <v>74304.430000000022</v>
      </c>
      <c r="AA35" s="77">
        <v>91098.47000000003</v>
      </c>
      <c r="AB35" s="73">
        <v>1.2260166722226387</v>
      </c>
      <c r="AC35" s="77">
        <v>88567.75999999998</v>
      </c>
      <c r="AD35" s="73">
        <v>0.97222006033690744</v>
      </c>
      <c r="AE35" s="75">
        <v>107536.22</v>
      </c>
      <c r="AF35" s="75">
        <v>33231.789999999979</v>
      </c>
      <c r="AG35" s="73">
        <v>1.2141689029958533</v>
      </c>
      <c r="AH35" s="73">
        <v>1.131</v>
      </c>
      <c r="AI35" s="73">
        <v>0</v>
      </c>
      <c r="AJ35" s="77">
        <v>0</v>
      </c>
      <c r="AK35" s="77">
        <v>0</v>
      </c>
      <c r="AL35" s="77">
        <v>0</v>
      </c>
      <c r="AM35" s="79">
        <v>0</v>
      </c>
      <c r="AN35" s="80">
        <v>0</v>
      </c>
      <c r="AO35" s="80">
        <v>0</v>
      </c>
      <c r="AP35" s="80">
        <v>0</v>
      </c>
      <c r="AQ35" s="79">
        <v>0</v>
      </c>
    </row>
    <row r="36" spans="1:44" s="87" customFormat="1" x14ac:dyDescent="0.25">
      <c r="A36" s="68" t="s">
        <v>337</v>
      </c>
      <c r="B36" s="69">
        <v>309.3</v>
      </c>
      <c r="C36" s="69">
        <v>56.11</v>
      </c>
      <c r="D36" s="70">
        <v>0.18140963465890719</v>
      </c>
      <c r="E36" s="69">
        <v>3463.48</v>
      </c>
      <c r="F36" s="70">
        <v>61.726608447692037</v>
      </c>
      <c r="G36" s="71">
        <v>2548.77</v>
      </c>
      <c r="H36" s="72">
        <v>2239.4699999999998</v>
      </c>
      <c r="I36" s="70">
        <v>0.73589857599870645</v>
      </c>
      <c r="J36" s="69">
        <v>37.620000000000005</v>
      </c>
      <c r="K36" s="69">
        <v>46.34</v>
      </c>
      <c r="L36" s="70">
        <v>1.2317916002126528</v>
      </c>
      <c r="M36" s="69">
        <v>484.4</v>
      </c>
      <c r="N36" s="70">
        <v>10.453172205438065</v>
      </c>
      <c r="O36" s="71">
        <v>424.02</v>
      </c>
      <c r="P36" s="72">
        <v>386.4</v>
      </c>
      <c r="Q36" s="70">
        <v>0.87535094962840632</v>
      </c>
      <c r="R36" s="81">
        <v>11482.32</v>
      </c>
      <c r="S36" s="81">
        <v>20134.34</v>
      </c>
      <c r="T36" s="70">
        <v>1.7535080018672184</v>
      </c>
      <c r="U36" s="81">
        <v>8681.9699999999993</v>
      </c>
      <c r="V36" s="70">
        <v>0.43120211539091918</v>
      </c>
      <c r="W36" s="81">
        <v>11777.66</v>
      </c>
      <c r="X36" s="72">
        <v>295.34000000000015</v>
      </c>
      <c r="Y36" s="70">
        <v>1.3565653878094488</v>
      </c>
      <c r="Z36" s="77">
        <v>11829.24</v>
      </c>
      <c r="AA36" s="77">
        <v>20236.79</v>
      </c>
      <c r="AB36" s="73">
        <v>1.7107430401276837</v>
      </c>
      <c r="AC36" s="77">
        <v>12629.849999999999</v>
      </c>
      <c r="AD36" s="73">
        <v>0.62410342747046332</v>
      </c>
      <c r="AE36" s="75">
        <v>14750.45</v>
      </c>
      <c r="AF36" s="75">
        <v>2921.2100000000009</v>
      </c>
      <c r="AG36" s="73">
        <v>1.1679038151680345</v>
      </c>
      <c r="AH36" s="73">
        <v>1.0760000000000001</v>
      </c>
      <c r="AI36" s="73">
        <v>0</v>
      </c>
      <c r="AJ36" s="77">
        <v>0</v>
      </c>
      <c r="AK36" s="77">
        <v>0</v>
      </c>
      <c r="AL36" s="77">
        <v>0</v>
      </c>
      <c r="AM36" s="79">
        <v>0</v>
      </c>
      <c r="AN36" s="80">
        <v>0</v>
      </c>
      <c r="AO36" s="80">
        <v>0</v>
      </c>
      <c r="AP36" s="80">
        <v>0</v>
      </c>
      <c r="AQ36" s="79">
        <v>0</v>
      </c>
    </row>
    <row r="37" spans="1:44" s="87" customFormat="1" x14ac:dyDescent="0.25">
      <c r="A37" s="68" t="s">
        <v>354</v>
      </c>
      <c r="B37" s="69">
        <v>243.07</v>
      </c>
      <c r="C37" s="69">
        <v>125</v>
      </c>
      <c r="D37" s="70">
        <v>0.51425515283663148</v>
      </c>
      <c r="E37" s="69">
        <v>52.87</v>
      </c>
      <c r="F37" s="70">
        <v>0.42296</v>
      </c>
      <c r="G37" s="71">
        <v>311.12</v>
      </c>
      <c r="H37" s="72">
        <v>68.050000000000011</v>
      </c>
      <c r="I37" s="70">
        <v>5.8846226593531306</v>
      </c>
      <c r="J37" s="69">
        <v>2643</v>
      </c>
      <c r="K37" s="69">
        <v>1330.75</v>
      </c>
      <c r="L37" s="70">
        <v>0.50349981082103668</v>
      </c>
      <c r="M37" s="69">
        <v>2989.83</v>
      </c>
      <c r="N37" s="70">
        <v>2.2467255307157616</v>
      </c>
      <c r="O37" s="71">
        <v>1413.46</v>
      </c>
      <c r="P37" s="72">
        <v>-1229.54</v>
      </c>
      <c r="Q37" s="70">
        <v>0.4727559760922862</v>
      </c>
      <c r="R37" s="81">
        <v>13918.57</v>
      </c>
      <c r="S37" s="81">
        <v>19288.219999999998</v>
      </c>
      <c r="T37" s="70">
        <v>1.3857903505891767</v>
      </c>
      <c r="U37" s="81">
        <v>19545.840000000004</v>
      </c>
      <c r="V37" s="70">
        <v>1.0133563387393967</v>
      </c>
      <c r="W37" s="81">
        <v>30445.670000000002</v>
      </c>
      <c r="X37" s="72">
        <v>16527.100000000002</v>
      </c>
      <c r="Y37" s="70">
        <v>1.5576547234603371</v>
      </c>
      <c r="Z37" s="77">
        <v>16804.64</v>
      </c>
      <c r="AA37" s="77">
        <v>20743.969999999998</v>
      </c>
      <c r="AB37" s="73">
        <v>1.2344191842253092</v>
      </c>
      <c r="AC37" s="77">
        <v>22588.540000000005</v>
      </c>
      <c r="AD37" s="73">
        <v>1.0889207803520737</v>
      </c>
      <c r="AE37" s="75">
        <v>32170.25</v>
      </c>
      <c r="AF37" s="75">
        <v>15365.61</v>
      </c>
      <c r="AG37" s="73">
        <v>1.4241845643853031</v>
      </c>
      <c r="AH37" s="73">
        <v>1.242</v>
      </c>
      <c r="AI37" s="73">
        <v>1.242</v>
      </c>
      <c r="AJ37" s="77">
        <v>68.099999999999994</v>
      </c>
      <c r="AK37" s="77">
        <v>0</v>
      </c>
      <c r="AL37" s="77">
        <v>1652.7</v>
      </c>
      <c r="AM37" s="79">
        <v>1720.8</v>
      </c>
      <c r="AN37" s="80">
        <v>23.836163682566728</v>
      </c>
      <c r="AO37" s="80">
        <v>0</v>
      </c>
      <c r="AP37" s="80">
        <v>578.47324108925159</v>
      </c>
      <c r="AQ37" s="79">
        <v>602.30940477181832</v>
      </c>
    </row>
    <row r="38" spans="1:44" s="87" customFormat="1" ht="22.9" customHeight="1" x14ac:dyDescent="0.25">
      <c r="A38" s="66" t="s">
        <v>441</v>
      </c>
      <c r="B38" s="79">
        <v>194436.55999999997</v>
      </c>
      <c r="C38" s="79">
        <v>156966.54999999996</v>
      </c>
      <c r="D38" s="82">
        <v>0.8072892772840663</v>
      </c>
      <c r="E38" s="83">
        <v>128942.37999999999</v>
      </c>
      <c r="F38" s="82">
        <v>0.82146406352181423</v>
      </c>
      <c r="G38" s="83">
        <v>322313.75999999995</v>
      </c>
      <c r="H38" s="84">
        <v>127877.19999999998</v>
      </c>
      <c r="I38" s="82">
        <v>2.4996727995869161</v>
      </c>
      <c r="J38" s="79">
        <v>2440200.2399999998</v>
      </c>
      <c r="K38" s="79">
        <v>2772690.9400000004</v>
      </c>
      <c r="L38" s="82">
        <v>1.1362554984422102</v>
      </c>
      <c r="M38" s="79">
        <v>5312452.4100000011</v>
      </c>
      <c r="N38" s="82">
        <v>1.9159915493502497</v>
      </c>
      <c r="O38" s="83">
        <v>5798891.3499999996</v>
      </c>
      <c r="P38" s="84">
        <v>3358691.11</v>
      </c>
      <c r="Q38" s="82">
        <v>1.0915657971983599</v>
      </c>
      <c r="R38" s="79">
        <v>3223434.3099999987</v>
      </c>
      <c r="S38" s="79">
        <v>4544573.839999998</v>
      </c>
      <c r="T38" s="82">
        <v>1.4098546466113653</v>
      </c>
      <c r="U38" s="79">
        <v>5032632.0599999996</v>
      </c>
      <c r="V38" s="82">
        <v>1.1073936164716385</v>
      </c>
      <c r="W38" s="79">
        <v>4819985.87</v>
      </c>
      <c r="X38" s="84">
        <v>1596551.5600000015</v>
      </c>
      <c r="Y38" s="82">
        <v>0.9577465255824803</v>
      </c>
      <c r="Z38" s="85">
        <v>5858071.1099999985</v>
      </c>
      <c r="AA38" s="85">
        <v>7474231.3299999982</v>
      </c>
      <c r="AB38" s="82">
        <v>1.2758860706284598</v>
      </c>
      <c r="AC38" s="85">
        <v>10474026.850000001</v>
      </c>
      <c r="AD38" s="82">
        <v>1.4013517093001193</v>
      </c>
      <c r="AE38" s="84">
        <v>10941190.98</v>
      </c>
      <c r="AF38" s="84">
        <v>5083119.870000002</v>
      </c>
      <c r="AG38" s="82">
        <v>1.0446021512728887</v>
      </c>
      <c r="AH38" s="82">
        <v>1.2410000000000001</v>
      </c>
      <c r="AI38" s="82">
        <v>0</v>
      </c>
      <c r="AJ38" s="79">
        <v>218358.1</v>
      </c>
      <c r="AK38" s="79">
        <v>1761243.2999999998</v>
      </c>
      <c r="AL38" s="79">
        <v>140580.80000000002</v>
      </c>
      <c r="AM38" s="79">
        <v>2120182.1999999997</v>
      </c>
      <c r="AN38" s="79">
        <v>76429.066270400508</v>
      </c>
      <c r="AO38" s="79">
        <v>616465.25086085126</v>
      </c>
      <c r="AP38" s="79">
        <v>49205.682223585565</v>
      </c>
      <c r="AQ38" s="79">
        <v>742099.99935483746</v>
      </c>
    </row>
    <row r="42" spans="1:44" ht="18" customHeight="1" x14ac:dyDescent="0.3">
      <c r="AJ42" s="110" t="s">
        <v>402</v>
      </c>
      <c r="AK42" s="110"/>
      <c r="AL42" s="110"/>
      <c r="AM42" s="110"/>
      <c r="AN42" s="110"/>
      <c r="AO42" s="45"/>
      <c r="AP42" s="45"/>
      <c r="AR42" s="63"/>
    </row>
    <row r="43" spans="1:44" ht="18.75" x14ac:dyDescent="0.3">
      <c r="B43" s="1" t="s">
        <v>401</v>
      </c>
      <c r="AJ43" s="110"/>
      <c r="AK43" s="110"/>
      <c r="AL43" s="110"/>
      <c r="AM43" s="110"/>
      <c r="AN43" s="110"/>
      <c r="AO43" s="47"/>
      <c r="AP43" s="47"/>
      <c r="AQ43" s="45" t="s">
        <v>403</v>
      </c>
    </row>
  </sheetData>
  <mergeCells count="20">
    <mergeCell ref="AJ42:AN43"/>
    <mergeCell ref="AQ4:AQ6"/>
    <mergeCell ref="AJ5:AJ6"/>
    <mergeCell ref="AK5:AK6"/>
    <mergeCell ref="AL5:AL6"/>
    <mergeCell ref="AN5:AN6"/>
    <mergeCell ref="AO5:AO6"/>
    <mergeCell ref="AP5:AP6"/>
    <mergeCell ref="AN4:AP4"/>
    <mergeCell ref="Z4:AG5"/>
    <mergeCell ref="AH4:AH6"/>
    <mergeCell ref="AI4:AI5"/>
    <mergeCell ref="AJ4:AL4"/>
    <mergeCell ref="AM4:AM6"/>
    <mergeCell ref="R4:Y5"/>
    <mergeCell ref="B1:Q1"/>
    <mergeCell ref="B2:Q2"/>
    <mergeCell ref="A4:A6"/>
    <mergeCell ref="B4:I5"/>
    <mergeCell ref="J4:Q5"/>
  </mergeCells>
  <conditionalFormatting sqref="AO42:AO43">
    <cfRule type="iconSet" priority="1">
      <iconSet iconSet="3Arrows" reverse="1">
        <cfvo type="percent" val="0"/>
        <cfvo type="num" val="0"/>
        <cfvo type="num" val="0"/>
      </iconSet>
    </cfRule>
  </conditionalFormatting>
  <pageMargins left="0.70866141732283472" right="0.70866141732283472" top="0.74803149606299213" bottom="0.74803149606299213" header="0.31496062992125984" footer="0.31496062992125984"/>
  <pageSetup paperSize="8" scale="51" fitToWidth="0" orientation="landscape" r:id="rId1"/>
  <colBreaks count="2" manualBreakCount="2">
    <brk id="17" max="42" man="1"/>
    <brk id="34" max="4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3"/>
  <sheetViews>
    <sheetView view="pageBreakPreview" zoomScale="85" zoomScaleNormal="100" zoomScaleSheetLayoutView="85" workbookViewId="0">
      <selection activeCell="D5" sqref="D5"/>
    </sheetView>
  </sheetViews>
  <sheetFormatPr defaultRowHeight="15" x14ac:dyDescent="0.25"/>
  <cols>
    <col min="1" max="1" width="46.28515625" customWidth="1"/>
    <col min="2" max="4" width="35.28515625" customWidth="1"/>
    <col min="5" max="5" width="14" customWidth="1"/>
  </cols>
  <sheetData>
    <row r="1" spans="1:4" ht="66.599999999999994" customHeight="1" x14ac:dyDescent="0.25">
      <c r="A1" s="117" t="s">
        <v>471</v>
      </c>
      <c r="B1" s="117"/>
      <c r="C1" s="117"/>
      <c r="D1" s="117"/>
    </row>
    <row r="2" spans="1:4" ht="73.900000000000006" customHeight="1" x14ac:dyDescent="0.25">
      <c r="A2" s="115" t="s">
        <v>470</v>
      </c>
      <c r="B2" s="115"/>
      <c r="C2" s="115"/>
      <c r="D2" s="115"/>
    </row>
    <row r="4" spans="1:4" x14ac:dyDescent="0.25">
      <c r="D4" s="96" t="s">
        <v>398</v>
      </c>
    </row>
    <row r="5" spans="1:4" ht="125.25" customHeight="1" x14ac:dyDescent="0.25">
      <c r="A5" s="90" t="s">
        <v>12</v>
      </c>
      <c r="B5" s="90" t="s">
        <v>472</v>
      </c>
      <c r="C5" s="90" t="s">
        <v>473</v>
      </c>
      <c r="D5" s="90" t="s">
        <v>427</v>
      </c>
    </row>
    <row r="6" spans="1:4" ht="18.75" x14ac:dyDescent="0.25">
      <c r="A6" s="90">
        <v>1</v>
      </c>
      <c r="B6" s="90">
        <v>2</v>
      </c>
      <c r="C6" s="90">
        <v>3</v>
      </c>
      <c r="D6" s="90" t="s">
        <v>474</v>
      </c>
    </row>
    <row r="7" spans="1:4" ht="18.75" x14ac:dyDescent="0.25">
      <c r="A7" s="94" t="s">
        <v>373</v>
      </c>
      <c r="B7" s="91">
        <v>935481</v>
      </c>
      <c r="C7" s="91">
        <v>892252.4</v>
      </c>
      <c r="D7" s="91">
        <v>43228.6</v>
      </c>
    </row>
    <row r="8" spans="1:4" ht="18.75" x14ac:dyDescent="0.25">
      <c r="A8" s="94" t="s">
        <v>374</v>
      </c>
      <c r="B8" s="91">
        <v>847414.94000000006</v>
      </c>
      <c r="C8" s="91">
        <v>806676.54</v>
      </c>
      <c r="D8" s="91">
        <v>40738.400000000001</v>
      </c>
    </row>
    <row r="9" spans="1:4" ht="18.75" x14ac:dyDescent="0.25">
      <c r="A9" s="95" t="s">
        <v>375</v>
      </c>
      <c r="B9" s="91">
        <v>1462768.5</v>
      </c>
      <c r="C9" s="91">
        <v>1298187.8</v>
      </c>
      <c r="D9" s="91">
        <v>164580.69999999995</v>
      </c>
    </row>
    <row r="10" spans="1:4" ht="18.75" x14ac:dyDescent="0.25">
      <c r="A10" s="95" t="s">
        <v>376</v>
      </c>
      <c r="B10" s="91">
        <v>709977.1</v>
      </c>
      <c r="C10" s="91">
        <v>614976.5</v>
      </c>
      <c r="D10" s="91">
        <v>95000.599999999977</v>
      </c>
    </row>
    <row r="11" spans="1:4" ht="18.75" x14ac:dyDescent="0.25">
      <c r="A11" s="95" t="s">
        <v>377</v>
      </c>
      <c r="B11" s="91">
        <v>719662.08000000007</v>
      </c>
      <c r="C11" s="91">
        <v>687215.18</v>
      </c>
      <c r="D11" s="91">
        <v>32446.9</v>
      </c>
    </row>
    <row r="12" spans="1:4" ht="18.75" x14ac:dyDescent="0.25">
      <c r="A12" s="95" t="s">
        <v>378</v>
      </c>
      <c r="B12" s="91">
        <v>1513586.08</v>
      </c>
      <c r="C12" s="91">
        <v>1341783.98</v>
      </c>
      <c r="D12" s="91">
        <v>171802.1</v>
      </c>
    </row>
    <row r="13" spans="1:4" ht="18.75" x14ac:dyDescent="0.25">
      <c r="A13" s="95" t="s">
        <v>379</v>
      </c>
      <c r="B13" s="91">
        <v>1124250.2999999998</v>
      </c>
      <c r="C13" s="91">
        <v>1016804.8</v>
      </c>
      <c r="D13" s="91">
        <v>107445.49999999977</v>
      </c>
    </row>
    <row r="14" spans="1:4" ht="18.75" x14ac:dyDescent="0.25">
      <c r="A14" s="95" t="s">
        <v>380</v>
      </c>
      <c r="B14" s="91">
        <v>810961.88</v>
      </c>
      <c r="C14" s="91">
        <v>780942.08</v>
      </c>
      <c r="D14" s="91">
        <v>30019.8</v>
      </c>
    </row>
    <row r="15" spans="1:4" ht="18.75" x14ac:dyDescent="0.25">
      <c r="A15" s="95" t="s">
        <v>381</v>
      </c>
      <c r="B15" s="91">
        <v>1170535.56</v>
      </c>
      <c r="C15" s="91">
        <v>1054457.56</v>
      </c>
      <c r="D15" s="91">
        <v>116078</v>
      </c>
    </row>
    <row r="16" spans="1:4" ht="18.75" x14ac:dyDescent="0.25">
      <c r="A16" s="92" t="s">
        <v>441</v>
      </c>
      <c r="B16" s="93">
        <f t="shared" ref="B16:C16" si="0">SUM(B7:B15)</f>
        <v>9294637.4399999995</v>
      </c>
      <c r="C16" s="93">
        <f t="shared" si="0"/>
        <v>8493296.8399999999</v>
      </c>
      <c r="D16" s="93">
        <f>SUM(D7:D15)</f>
        <v>801340.59999999974</v>
      </c>
    </row>
    <row r="19" spans="1:4" ht="18.75" x14ac:dyDescent="0.3">
      <c r="A19" s="110" t="s">
        <v>402</v>
      </c>
      <c r="B19" s="110"/>
      <c r="C19" s="88"/>
      <c r="D19" s="45"/>
    </row>
    <row r="20" spans="1:4" ht="18.75" x14ac:dyDescent="0.3">
      <c r="A20" s="110"/>
      <c r="B20" s="110"/>
      <c r="C20" s="47"/>
      <c r="D20" s="89" t="s">
        <v>403</v>
      </c>
    </row>
    <row r="23" spans="1:4" x14ac:dyDescent="0.25">
      <c r="A23" s="1" t="s">
        <v>401</v>
      </c>
    </row>
  </sheetData>
  <mergeCells count="3">
    <mergeCell ref="A1:D1"/>
    <mergeCell ref="A2:D2"/>
    <mergeCell ref="A19:B20"/>
  </mergeCells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7</vt:i4>
      </vt:variant>
    </vt:vector>
  </HeadingPairs>
  <TitlesOfParts>
    <vt:vector size="11" baseType="lpstr">
      <vt:lpstr>Дотация и субвенция</vt:lpstr>
      <vt:lpstr>Субсидия</vt:lpstr>
      <vt:lpstr>Преференции</vt:lpstr>
      <vt:lpstr>Преобразование</vt:lpstr>
      <vt:lpstr>'Дотация и субвенция'!Заголовки_для_печати</vt:lpstr>
      <vt:lpstr>Преференции!Заголовки_для_печати</vt:lpstr>
      <vt:lpstr>Субсидия!Заголовки_для_печати</vt:lpstr>
      <vt:lpstr>'Дотация и субвенция'!Область_печати</vt:lpstr>
      <vt:lpstr>Преобразование!Область_печати</vt:lpstr>
      <vt:lpstr>Преференции!Область_печати</vt:lpstr>
      <vt:lpstr>Субсидия!Область_печати</vt:lpstr>
    </vt:vector>
  </TitlesOfParts>
  <Company>NOVSC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Полубатонова Ксения Сергеевна</dc:creator>
  <cp:lastModifiedBy>Полубатонова Ксения Сергеевна</cp:lastModifiedBy>
  <cp:lastPrinted>2025-10-20T05:37:37Z</cp:lastPrinted>
  <dcterms:created xsi:type="dcterms:W3CDTF">2025-10-19T15:32:36Z</dcterms:created>
  <dcterms:modified xsi:type="dcterms:W3CDTF">2025-10-20T05:37:51Z</dcterms:modified>
</cp:coreProperties>
</file>